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92.168.11.199\共有\共有フォルダVer2\１３協賛金関係資料\R8\03チラシ等の印刷物\事務局作成協賛資料_各事業所用\"/>
    </mc:Choice>
  </mc:AlternateContent>
  <xr:revisionPtr revIDLastSave="0" documentId="13_ncr:1_{1049B71C-D233-4DC2-9816-D5DD2A4B130F}" xr6:coauthVersionLast="47" xr6:coauthVersionMax="47" xr10:uidLastSave="{00000000-0000-0000-0000-000000000000}"/>
  <bookViews>
    <workbookView xWindow="-120" yWindow="-120" windowWidth="29040" windowHeight="15720" xr2:uid="{9485E3B5-B633-4034-BF1B-3AF459D9B82B}"/>
  </bookViews>
  <sheets>
    <sheet name="申込入力シート" sheetId="1" r:id="rId1"/>
    <sheet name="入力例" sheetId="13" r:id="rId2"/>
  </sheets>
  <definedNames>
    <definedName name="_xlnm.Print_Area" localSheetId="0">申込入力シート!$A$1:$S$45</definedName>
    <definedName name="_xlnm.Print_Area" localSheetId="1">入力例!$A$1:$S$45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38" i="13" l="1"/>
  <c r="V38" i="13"/>
  <c r="V37" i="13"/>
  <c r="V36" i="13"/>
  <c r="V35" i="13"/>
  <c r="Y34" i="13"/>
  <c r="Y33" i="13"/>
  <c r="V33" i="13"/>
  <c r="V32" i="13"/>
  <c r="Y31" i="13"/>
  <c r="V31" i="13"/>
  <c r="Y29" i="13"/>
  <c r="V29" i="13"/>
  <c r="Y27" i="13"/>
  <c r="V27" i="13"/>
  <c r="Y26" i="13"/>
  <c r="V26" i="13"/>
  <c r="Y24" i="13"/>
  <c r="V24" i="13"/>
  <c r="Y23" i="13"/>
  <c r="V23" i="13"/>
  <c r="Y22" i="13"/>
  <c r="V22" i="13"/>
  <c r="Y21" i="13"/>
  <c r="V21" i="13"/>
  <c r="Y20" i="13"/>
  <c r="Y19" i="13"/>
  <c r="V19" i="13"/>
  <c r="Y18" i="13"/>
  <c r="V18" i="13"/>
  <c r="Y17" i="13"/>
  <c r="V17" i="13"/>
  <c r="Y16" i="13"/>
  <c r="Y15" i="13"/>
  <c r="V15" i="13"/>
  <c r="D44" i="13" s="1"/>
  <c r="U15" i="13"/>
  <c r="Y20" i="1"/>
  <c r="Y21" i="1"/>
  <c r="Y34" i="1"/>
  <c r="Y33" i="1"/>
  <c r="Y31" i="1"/>
  <c r="Y29" i="1"/>
  <c r="Y27" i="1"/>
  <c r="Y26" i="1"/>
  <c r="Y24" i="1"/>
  <c r="Y23" i="1"/>
  <c r="Y22" i="1"/>
  <c r="Y19" i="1"/>
  <c r="Y18" i="1"/>
  <c r="Y17" i="1"/>
  <c r="Y16" i="1"/>
  <c r="V38" i="1"/>
  <c r="V37" i="1"/>
  <c r="V36" i="1"/>
  <c r="V35" i="1"/>
  <c r="V33" i="1"/>
  <c r="V32" i="1"/>
  <c r="V31" i="1"/>
  <c r="V29" i="1"/>
  <c r="V27" i="1"/>
  <c r="V26" i="1"/>
  <c r="V24" i="1"/>
  <c r="V23" i="1"/>
  <c r="V22" i="1"/>
  <c r="V21" i="1"/>
  <c r="V19" i="1"/>
  <c r="V18" i="1"/>
  <c r="V17" i="1"/>
  <c r="Y38" i="1" l="1"/>
  <c r="Y15" i="1"/>
  <c r="V15" i="1"/>
  <c r="D44" i="1" s="1"/>
  <c r="U15" i="1"/>
</calcChain>
</file>

<file path=xl/sharedStrings.xml><?xml version="1.0" encoding="utf-8"?>
<sst xmlns="http://schemas.openxmlformats.org/spreadsheetml/2006/main" count="336" uniqueCount="148">
  <si>
    <t>「わっしょい百万夏まつり協賛」申込書</t>
    <rPh sb="6" eb="8">
      <t>ヒャクマン</t>
    </rPh>
    <rPh sb="8" eb="9">
      <t>ナツ</t>
    </rPh>
    <rPh sb="12" eb="14">
      <t>キョウサン</t>
    </rPh>
    <rPh sb="15" eb="18">
      <t>モウシコミショ</t>
    </rPh>
    <phoneticPr fontId="2"/>
  </si>
  <si>
    <t>電話番号</t>
    <rPh sb="0" eb="4">
      <t>デンワバンゴウ</t>
    </rPh>
    <phoneticPr fontId="2"/>
  </si>
  <si>
    <t>担当者名</t>
    <rPh sb="0" eb="4">
      <t>タントウシャメイ</t>
    </rPh>
    <phoneticPr fontId="2"/>
  </si>
  <si>
    <t>ＨＰ掲載名</t>
    <rPh sb="2" eb="5">
      <t>ケイサイメイ</t>
    </rPh>
    <phoneticPr fontId="2"/>
  </si>
  <si>
    <t>担当者メールアドレス</t>
    <rPh sb="0" eb="3">
      <t>タントウシャ</t>
    </rPh>
    <phoneticPr fontId="2"/>
  </si>
  <si>
    <t>093-541-5472</t>
    <phoneticPr fontId="2"/>
  </si>
  <si>
    <t>坂元</t>
    <rPh sb="0" eb="2">
      <t>サカモト</t>
    </rPh>
    <phoneticPr fontId="2"/>
  </si>
  <si>
    <t>希望する</t>
    <rPh sb="0" eb="2">
      <t>キボウ</t>
    </rPh>
    <phoneticPr fontId="2"/>
  </si>
  <si>
    <t>希望しない</t>
    <rPh sb="0" eb="2">
      <t>キボウ</t>
    </rPh>
    <phoneticPr fontId="2"/>
  </si>
  <si>
    <t>ふりがな</t>
    <phoneticPr fontId="2"/>
  </si>
  <si>
    <t>協賛金のみ</t>
    <rPh sb="0" eb="3">
      <t>キョウサンキン</t>
    </rPh>
    <phoneticPr fontId="2"/>
  </si>
  <si>
    <t>郵便番号・住所</t>
    <rPh sb="0" eb="4">
      <t>ユウビンバンゴウ</t>
    </rPh>
    <phoneticPr fontId="2"/>
  </si>
  <si>
    <t>HP掲載</t>
    <rPh sb="2" eb="4">
      <t>ケイサイ</t>
    </rPh>
    <phoneticPr fontId="2"/>
  </si>
  <si>
    <t>企業・団体・個人名</t>
    <rPh sb="0" eb="2">
      <t>キギョウ</t>
    </rPh>
    <rPh sb="3" eb="5">
      <t>ダンタイ</t>
    </rPh>
    <rPh sb="6" eb="9">
      <t>コジンメイ</t>
    </rPh>
    <phoneticPr fontId="2"/>
  </si>
  <si>
    <t>※“株式会社”等の標記は(株)に略します。フォント指定は出来ません。提灯掲載文字数は最大21字までになります。</t>
  </si>
  <si>
    <t>掲 載 名</t>
    <phoneticPr fontId="2"/>
  </si>
  <si>
    <t>入金銀行</t>
    <rPh sb="0" eb="2">
      <t>ニュウキン</t>
    </rPh>
    <rPh sb="2" eb="4">
      <t>ギンコウ</t>
    </rPh>
    <phoneticPr fontId="2"/>
  </si>
  <si>
    <t>銀行名</t>
    <rPh sb="0" eb="3">
      <t>ギンコウメイ</t>
    </rPh>
    <phoneticPr fontId="2"/>
  </si>
  <si>
    <t>福岡銀行</t>
    <rPh sb="0" eb="4">
      <t>フクオカギンコウ</t>
    </rPh>
    <phoneticPr fontId="2"/>
  </si>
  <si>
    <t>西日本シティ銀行</t>
    <rPh sb="0" eb="3">
      <t>ニシニホン</t>
    </rPh>
    <rPh sb="6" eb="8">
      <t>ギンコウ</t>
    </rPh>
    <phoneticPr fontId="2"/>
  </si>
  <si>
    <t>みずほ銀行</t>
    <rPh sb="3" eb="5">
      <t>ギンコウ</t>
    </rPh>
    <phoneticPr fontId="2"/>
  </si>
  <si>
    <t>北九州銀行</t>
    <rPh sb="0" eb="5">
      <t>キタキュウシュウギンコウ</t>
    </rPh>
    <phoneticPr fontId="2"/>
  </si>
  <si>
    <t>福岡ひびき信用金庫</t>
    <rPh sb="0" eb="2">
      <t>フクオカ</t>
    </rPh>
    <rPh sb="5" eb="9">
      <t>シンヨウキンコ</t>
    </rPh>
    <phoneticPr fontId="2"/>
  </si>
  <si>
    <t>わっしょい百万夏まつり振興会</t>
    <phoneticPr fontId="2"/>
  </si>
  <si>
    <t>※希望する場合のみ</t>
  </si>
  <si>
    <t>※㈱や㈲等は略さず掲載します</t>
    <rPh sb="4" eb="5">
      <t>ナド</t>
    </rPh>
    <rPh sb="6" eb="7">
      <t>リャク</t>
    </rPh>
    <rPh sb="9" eb="11">
      <t>ケイサイ</t>
    </rPh>
    <phoneticPr fontId="2"/>
  </si>
  <si>
    <t>担当者名</t>
    <rPh sb="0" eb="4">
      <t>タントウシャメイ</t>
    </rPh>
    <phoneticPr fontId="2"/>
  </si>
  <si>
    <t>ＨＰの協賛一覧
への掲載</t>
    <rPh sb="3" eb="7">
      <t>キョウサンイチラン</t>
    </rPh>
    <rPh sb="10" eb="12">
      <t>ケイサイ</t>
    </rPh>
    <phoneticPr fontId="2"/>
  </si>
  <si>
    <t>申込締切　／　要相談</t>
    <rPh sb="0" eb="4">
      <t>モウシコミシメキリ</t>
    </rPh>
    <rPh sb="7" eb="10">
      <t>ヨウソウダン</t>
    </rPh>
    <phoneticPr fontId="2"/>
  </si>
  <si>
    <t>申込締切　／　随時</t>
    <rPh sb="0" eb="4">
      <t>モウシコミシメキリ</t>
    </rPh>
    <rPh sb="7" eb="9">
      <t>ズイジ</t>
    </rPh>
    <phoneticPr fontId="2"/>
  </si>
  <si>
    <t>①</t>
    <phoneticPr fontId="2"/>
  </si>
  <si>
    <t>ネーミングライツ</t>
    <phoneticPr fontId="2"/>
  </si>
  <si>
    <t>Ｔシャツ前面上部Ａ</t>
    <phoneticPr fontId="2"/>
  </si>
  <si>
    <t>Ｔシャツ前面下部Ｂ・Ｃ</t>
    <phoneticPr fontId="2"/>
  </si>
  <si>
    <t>Ｔシャツ左袖・右袖</t>
    <phoneticPr fontId="2"/>
  </si>
  <si>
    <t>入金予定日</t>
    <rPh sb="0" eb="5">
      <t>ニュウキンヨテイビ</t>
    </rPh>
    <phoneticPr fontId="2"/>
  </si>
  <si>
    <t>振込名(カナ)</t>
    <rPh sb="0" eb="3">
      <t>フリコミメイ</t>
    </rPh>
    <phoneticPr fontId="2"/>
  </si>
  <si>
    <t>　　月　　日</t>
    <rPh sb="2" eb="3">
      <t>ガツ</t>
    </rPh>
    <rPh sb="5" eb="6">
      <t>ヒ</t>
    </rPh>
    <phoneticPr fontId="2"/>
  </si>
  <si>
    <t>ご希望の項目に申込口数を記入してください。</t>
    <rPh sb="7" eb="11">
      <t>モウシコミクチスウ</t>
    </rPh>
    <rPh sb="12" eb="14">
      <t>キニュウ</t>
    </rPh>
    <phoneticPr fontId="2"/>
  </si>
  <si>
    <t>②</t>
  </si>
  <si>
    <t>③</t>
  </si>
  <si>
    <t>⑬</t>
  </si>
  <si>
    <t>④</t>
  </si>
  <si>
    <t>⑭</t>
  </si>
  <si>
    <t>⑤</t>
  </si>
  <si>
    <t>会場内看板</t>
    <rPh sb="0" eb="5">
      <t>カイジョウナイカンバン</t>
    </rPh>
    <phoneticPr fontId="2"/>
  </si>
  <si>
    <t>わっしょい提灯</t>
    <rPh sb="5" eb="7">
      <t>チョウチン</t>
    </rPh>
    <phoneticPr fontId="2"/>
  </si>
  <si>
    <t>ＳＮＳ動画協賛</t>
    <rPh sb="3" eb="5">
      <t>ドウガ</t>
    </rPh>
    <rPh sb="5" eb="7">
      <t>キョウサン</t>
    </rPh>
    <phoneticPr fontId="2"/>
  </si>
  <si>
    <t>申込締切　／　6月30日</t>
    <rPh sb="0" eb="4">
      <t>モウシコミシメキリ</t>
    </rPh>
    <rPh sb="8" eb="9">
      <t>ガツ</t>
    </rPh>
    <rPh sb="11" eb="12">
      <t>ニチ</t>
    </rPh>
    <phoneticPr fontId="2"/>
  </si>
  <si>
    <t>申込締切　／　7月31日</t>
    <rPh sb="0" eb="4">
      <t>モウシコミシメキリ</t>
    </rPh>
    <rPh sb="8" eb="9">
      <t>ガツ</t>
    </rPh>
    <rPh sb="11" eb="12">
      <t>ニチ</t>
    </rPh>
    <phoneticPr fontId="2"/>
  </si>
  <si>
    <t>申込数</t>
    <rPh sb="0" eb="3">
      <t>モウシコミスウ</t>
    </rPh>
    <phoneticPr fontId="2"/>
  </si>
  <si>
    <t>プログラム　
企業名掲載</t>
    <rPh sb="7" eb="12">
      <t>キギョウメイケイサイ</t>
    </rPh>
    <phoneticPr fontId="2"/>
  </si>
  <si>
    <t>ＳＮＳ協賛</t>
    <rPh sb="3" eb="5">
      <t>キョウサン</t>
    </rPh>
    <phoneticPr fontId="2"/>
  </si>
  <si>
    <t>ＳＤＧs竹うちわ</t>
    <rPh sb="4" eb="5">
      <t>タケ</t>
    </rPh>
    <phoneticPr fontId="2"/>
  </si>
  <si>
    <t>まつりうちわ</t>
    <phoneticPr fontId="2"/>
  </si>
  <si>
    <t>案内看板</t>
    <rPh sb="0" eb="4">
      <t>アンナイカンバン</t>
    </rPh>
    <phoneticPr fontId="2"/>
  </si>
  <si>
    <t>でっかい提灯</t>
    <rPh sb="4" eb="6">
      <t>チョウチン</t>
    </rPh>
    <phoneticPr fontId="2"/>
  </si>
  <si>
    <t>テント協賛（休憩所）</t>
    <rPh sb="3" eb="5">
      <t>キョウサン</t>
    </rPh>
    <rPh sb="6" eb="9">
      <t>キュウケイジョ</t>
    </rPh>
    <phoneticPr fontId="2"/>
  </si>
  <si>
    <t>メインステージ看板</t>
    <rPh sb="7" eb="9">
      <t>カンバン</t>
    </rPh>
    <phoneticPr fontId="2"/>
  </si>
  <si>
    <t>ケコミ看板</t>
    <rPh sb="3" eb="5">
      <t>カンバン</t>
    </rPh>
    <phoneticPr fontId="2"/>
  </si>
  <si>
    <t>ホームページバナー
サイズ大</t>
    <rPh sb="13" eb="14">
      <t>ダイ</t>
    </rPh>
    <phoneticPr fontId="2"/>
  </si>
  <si>
    <t>ホームページバナー
サイズ小</t>
    <rPh sb="13" eb="14">
      <t>ショウ</t>
    </rPh>
    <phoneticPr fontId="2"/>
  </si>
  <si>
    <t>プログラム　
4段サイズ</t>
    <rPh sb="8" eb="9">
      <t>ダン</t>
    </rPh>
    <phoneticPr fontId="2"/>
  </si>
  <si>
    <t>プログラム　
4段1/2サイズ</t>
    <rPh sb="8" eb="9">
      <t>ダン</t>
    </rPh>
    <phoneticPr fontId="2"/>
  </si>
  <si>
    <t>まつりうちわ　
1/4枠サイズ</t>
    <rPh sb="11" eb="12">
      <t>ワク</t>
    </rPh>
    <phoneticPr fontId="2"/>
  </si>
  <si>
    <t>ＳＤＧs竹うちわ　
1/4枠サイズ</t>
    <rPh sb="4" eb="5">
      <t>タケ</t>
    </rPh>
    <rPh sb="13" eb="14">
      <t>ワク</t>
    </rPh>
    <phoneticPr fontId="2"/>
  </si>
  <si>
    <t>⑳</t>
    <phoneticPr fontId="2"/>
  </si>
  <si>
    <t>㉑</t>
    <phoneticPr fontId="2"/>
  </si>
  <si>
    <t>㉒</t>
    <phoneticPr fontId="2"/>
  </si>
  <si>
    <t>㉓</t>
    <phoneticPr fontId="2"/>
  </si>
  <si>
    <t>㉘</t>
    <phoneticPr fontId="2"/>
  </si>
  <si>
    <t>プロジェクター協賛（30秒）</t>
    <rPh sb="7" eb="9">
      <t>キョウサン</t>
    </rPh>
    <rPh sb="12" eb="13">
      <t>ビョウ</t>
    </rPh>
    <phoneticPr fontId="2"/>
  </si>
  <si>
    <t>Ｔシャツ背面</t>
    <rPh sb="4" eb="6">
      <t>ハイメン</t>
    </rPh>
    <phoneticPr fontId="2"/>
  </si>
  <si>
    <t>⑪</t>
    <phoneticPr fontId="2"/>
  </si>
  <si>
    <t>⑫</t>
    <phoneticPr fontId="2"/>
  </si>
  <si>
    <t>⑯</t>
    <phoneticPr fontId="2"/>
  </si>
  <si>
    <t>⑰</t>
    <phoneticPr fontId="2"/>
  </si>
  <si>
    <t>⑱</t>
    <phoneticPr fontId="2"/>
  </si>
  <si>
    <t>⑲</t>
    <phoneticPr fontId="2"/>
  </si>
  <si>
    <t>㉖</t>
    <phoneticPr fontId="2"/>
  </si>
  <si>
    <t>㉙</t>
    <phoneticPr fontId="2"/>
  </si>
  <si>
    <t>⑥</t>
    <phoneticPr fontId="2"/>
  </si>
  <si>
    <t>⑧</t>
    <phoneticPr fontId="2"/>
  </si>
  <si>
    <t>⑨</t>
    <phoneticPr fontId="2"/>
  </si>
  <si>
    <t>⑩</t>
    <phoneticPr fontId="2"/>
  </si>
  <si>
    <t>⑦</t>
    <phoneticPr fontId="2"/>
  </si>
  <si>
    <t>㉗</t>
    <phoneticPr fontId="2"/>
  </si>
  <si>
    <t>㉚</t>
    <phoneticPr fontId="2"/>
  </si>
  <si>
    <t>㉛</t>
    <phoneticPr fontId="2"/>
  </si>
  <si>
    <t>ビール協賛</t>
    <rPh sb="3" eb="5">
      <t>キョウサン</t>
    </rPh>
    <phoneticPr fontId="2"/>
  </si>
  <si>
    <t>㉔</t>
    <phoneticPr fontId="2"/>
  </si>
  <si>
    <t>㉕</t>
    <phoneticPr fontId="2"/>
  </si>
  <si>
    <t>金額合計</t>
    <rPh sb="0" eb="2">
      <t>キンガク</t>
    </rPh>
    <rPh sb="2" eb="4">
      <t>ゴウケイ</t>
    </rPh>
    <phoneticPr fontId="2"/>
  </si>
  <si>
    <t>合計金額</t>
    <rPh sb="0" eb="4">
      <t>ゴウケイキンガク</t>
    </rPh>
    <phoneticPr fontId="2"/>
  </si>
  <si>
    <t>番号</t>
    <rPh sb="0" eb="2">
      <t>バンゴウ</t>
    </rPh>
    <phoneticPr fontId="2"/>
  </si>
  <si>
    <t>＜小計用＞</t>
    <rPh sb="1" eb="4">
      <t>ショウケイヨウ</t>
    </rPh>
    <phoneticPr fontId="2"/>
  </si>
  <si>
    <t>Ｂ・Ｃ希望⇒</t>
    <rPh sb="3" eb="5">
      <t>キボウ</t>
    </rPh>
    <phoneticPr fontId="2"/>
  </si>
  <si>
    <t>左・右希望(着用時)⇒</t>
    <rPh sb="0" eb="1">
      <t>ヒダリ</t>
    </rPh>
    <rPh sb="2" eb="3">
      <t>ミギ</t>
    </rPh>
    <rPh sb="3" eb="5">
      <t>キボウ</t>
    </rPh>
    <rPh sb="6" eb="9">
      <t>チャクヨウジ</t>
    </rPh>
    <phoneticPr fontId="2"/>
  </si>
  <si>
    <t>BC</t>
    <phoneticPr fontId="2"/>
  </si>
  <si>
    <t>Ｂ</t>
    <phoneticPr fontId="2"/>
  </si>
  <si>
    <t>Ｃ</t>
  </si>
  <si>
    <t>Ｃ</t>
    <phoneticPr fontId="2"/>
  </si>
  <si>
    <t>左右</t>
    <rPh sb="0" eb="2">
      <t>サユウ</t>
    </rPh>
    <phoneticPr fontId="2"/>
  </si>
  <si>
    <t>左</t>
    <rPh sb="0" eb="1">
      <t>ヒダリ</t>
    </rPh>
    <phoneticPr fontId="2"/>
  </si>
  <si>
    <t>右</t>
    <rPh sb="0" eb="1">
      <t>ミギ</t>
    </rPh>
    <phoneticPr fontId="2"/>
  </si>
  <si>
    <t>ワッショイヒャクマンナツマツリシンコウカイ</t>
    <phoneticPr fontId="2"/>
  </si>
  <si>
    <t>2026年　　月　　日</t>
    <rPh sb="4" eb="5">
      <t>ネン</t>
    </rPh>
    <rPh sb="7" eb="8">
      <t>ガツ</t>
    </rPh>
    <rPh sb="10" eb="11">
      <t>ヒ</t>
    </rPh>
    <phoneticPr fontId="2"/>
  </si>
  <si>
    <t>⑯</t>
  </si>
  <si>
    <t>⑰</t>
  </si>
  <si>
    <t>⑱</t>
  </si>
  <si>
    <t>㉓</t>
  </si>
  <si>
    <t>㉔</t>
  </si>
  <si>
    <t>㉕</t>
  </si>
  <si>
    <t>㉖</t>
  </si>
  <si>
    <t>㉒</t>
    <phoneticPr fontId="2"/>
  </si>
  <si>
    <t>㉜</t>
    <phoneticPr fontId="2"/>
  </si>
  <si>
    <t>⑫</t>
  </si>
  <si>
    <t>⑬</t>
    <phoneticPr fontId="2"/>
  </si>
  <si>
    <t>⑭</t>
    <phoneticPr fontId="2"/>
  </si>
  <si>
    <t>㉙</t>
  </si>
  <si>
    <t>㉝</t>
    <phoneticPr fontId="2"/>
  </si>
  <si>
    <t>㉞</t>
    <phoneticPr fontId="2"/>
  </si>
  <si>
    <t>≪⑦会場内看板　⑱プログラム　㉒Ｔシャツ背面　㉙㉚提灯　㉝ゴミ箱≫</t>
    <phoneticPr fontId="2"/>
  </si>
  <si>
    <t>アンサービジョン
動画放映（15秒）</t>
    <rPh sb="16" eb="17">
      <t>ビョウ</t>
    </rPh>
    <phoneticPr fontId="2"/>
  </si>
  <si>
    <r>
      <rPr>
        <sz val="10"/>
        <color theme="1"/>
        <rFont val="BIZ UDゴシック"/>
        <family val="3"/>
        <charset val="128"/>
      </rPr>
      <t>アース室町ビジョン</t>
    </r>
    <r>
      <rPr>
        <sz val="11"/>
        <color theme="1"/>
        <rFont val="BIZ UDゴシック"/>
        <family val="3"/>
        <charset val="128"/>
      </rPr>
      <t xml:space="preserve">
動画放映（15秒）</t>
    </r>
    <rPh sb="3" eb="5">
      <t>ムロマチ</t>
    </rPh>
    <rPh sb="17" eb="18">
      <t>ビョウ</t>
    </rPh>
    <phoneticPr fontId="2"/>
  </si>
  <si>
    <t>ステージ縦看板</t>
    <rPh sb="4" eb="5">
      <t>タテ</t>
    </rPh>
    <rPh sb="5" eb="7">
      <t>カンバン</t>
    </rPh>
    <phoneticPr fontId="2"/>
  </si>
  <si>
    <t>石垣看板</t>
    <rPh sb="0" eb="4">
      <t>イシガキカンバン</t>
    </rPh>
    <phoneticPr fontId="2"/>
  </si>
  <si>
    <t>会場内椅子カバー</t>
    <rPh sb="0" eb="3">
      <t>カイジョウナイ</t>
    </rPh>
    <rPh sb="3" eb="5">
      <t>イス</t>
    </rPh>
    <phoneticPr fontId="2"/>
  </si>
  <si>
    <t>テーブル協賛</t>
    <rPh sb="4" eb="6">
      <t>キョウサン</t>
    </rPh>
    <phoneticPr fontId="2"/>
  </si>
  <si>
    <t>横断歩道フェンス幕（2枚）</t>
    <rPh sb="0" eb="4">
      <t>オウダンホドウ</t>
    </rPh>
    <rPh sb="8" eb="9">
      <t>マク</t>
    </rPh>
    <rPh sb="11" eb="12">
      <t>マイ</t>
    </rPh>
    <phoneticPr fontId="2"/>
  </si>
  <si>
    <t>ゴミ箱協賛</t>
    <rPh sb="2" eb="3">
      <t>バコ</t>
    </rPh>
    <rPh sb="3" eb="5">
      <t>キョウサン</t>
    </rPh>
    <phoneticPr fontId="2"/>
  </si>
  <si>
    <t>申込締切　／　6月15日</t>
    <rPh sb="0" eb="4">
      <t>モウシコミシメキリ</t>
    </rPh>
    <rPh sb="8" eb="9">
      <t>ガツ</t>
    </rPh>
    <rPh sb="11" eb="12">
      <t>ニチ</t>
    </rPh>
    <phoneticPr fontId="2"/>
  </si>
  <si>
    <t>申込締切　／　7月15日</t>
    <rPh sb="0" eb="4">
      <t>モウシコミシメキリ</t>
    </rPh>
    <rPh sb="8" eb="9">
      <t>ガツ</t>
    </rPh>
    <rPh sb="11" eb="12">
      <t>ニチ</t>
    </rPh>
    <phoneticPr fontId="2"/>
  </si>
  <si>
    <t>申込締切　／　8月14日</t>
    <rPh sb="0" eb="4">
      <t>モウシコミシメキリ</t>
    </rPh>
    <rPh sb="8" eb="9">
      <t>ガツ</t>
    </rPh>
    <rPh sb="11" eb="12">
      <t>ニチ</t>
    </rPh>
    <phoneticPr fontId="2"/>
  </si>
  <si>
    <t>申込締切　／　8月28日</t>
    <rPh sb="0" eb="4">
      <t>モウシコミシメキリ</t>
    </rPh>
    <rPh sb="8" eb="9">
      <t>ガツ</t>
    </rPh>
    <rPh sb="11" eb="12">
      <t>ニチ</t>
    </rPh>
    <phoneticPr fontId="2"/>
  </si>
  <si>
    <t>⑲</t>
    <phoneticPr fontId="2"/>
  </si>
  <si>
    <t>⑳</t>
    <phoneticPr fontId="2"/>
  </si>
  <si>
    <t>㉑</t>
    <phoneticPr fontId="2"/>
  </si>
  <si>
    <t>㉛</t>
    <phoneticPr fontId="2"/>
  </si>
  <si>
    <t>㉜</t>
    <phoneticPr fontId="2"/>
  </si>
  <si>
    <t>円</t>
    <rPh sb="0" eb="1">
      <t>エン</t>
    </rPh>
    <phoneticPr fontId="2"/>
  </si>
  <si>
    <r>
      <t xml:space="preserve">協賛金のみ
</t>
    </r>
    <r>
      <rPr>
        <sz val="8"/>
        <color rgb="FFFF0000"/>
        <rFont val="BIZ UDゴシック"/>
        <family val="3"/>
        <charset val="128"/>
      </rPr>
      <t>※メニュー希望無し または 金額追加</t>
    </r>
    <rPh sb="0" eb="3">
      <t>キョウサンキン</t>
    </rPh>
    <rPh sb="11" eb="14">
      <t>キボウナ</t>
    </rPh>
    <rPh sb="20" eb="24">
      <t>キンガクツイカ</t>
    </rPh>
    <phoneticPr fontId="2"/>
  </si>
  <si>
    <t>協賛金のみ</t>
    <rPh sb="0" eb="3">
      <t>キョウサンキン</t>
    </rPh>
    <phoneticPr fontId="2"/>
  </si>
  <si>
    <r>
      <t>・申込締切日を定めていますが、早期に限定数に達した場合は申込を締め切らせていただきます。
・画像データの提出が必要な協賛メニューにつきましては、振興会よりメールにてご連絡をさせていただきます。
　</t>
    </r>
    <r>
      <rPr>
        <sz val="8"/>
        <color rgb="FFFF0000"/>
        <rFont val="BIZ UDゴシック"/>
        <family val="3"/>
        <charset val="128"/>
      </rPr>
      <t>※画像加工が必要な場合は別途料金２万円をご負担いただきます。</t>
    </r>
    <rPh sb="112" eb="114">
      <t>リョウキン</t>
    </rPh>
    <rPh sb="115" eb="117">
      <t>マンエン</t>
    </rPh>
    <rPh sb="119" eb="121">
      <t>フタン</t>
    </rPh>
    <phoneticPr fontId="2"/>
  </si>
  <si>
    <t>リバーウォークビジョン
動画放映（15秒）</t>
    <rPh sb="19" eb="20">
      <t>ビョウ</t>
    </rPh>
    <phoneticPr fontId="2"/>
  </si>
  <si>
    <t>⑮</t>
    <phoneticPr fontId="2"/>
  </si>
  <si>
    <t>802-0082　北九州市小倉北区古船場町1-35　7F</t>
    <phoneticPr fontId="2"/>
  </si>
  <si>
    <t>info@wasshoi.info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</si>
</sst>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¥&quot;#,##0;[Red]&quot;¥&quot;\-#,##0"/>
    <numFmt numFmtId="176" formatCode="m&quot;月&quot;d&quot;日&quot;;@"/>
    <numFmt numFmtId="177" formatCode="[$-F800]dddd\,\ mmmm\ dd\,\ yyyy"/>
    <numFmt numFmtId="178" formatCode="m&quot; 月 &quot;d&quot; 日&quot;;@"/>
    <numFmt numFmtId="179" formatCode="#,###&quot;円&quot;"/>
    <numFmt numFmtId="180" formatCode="#,##0&quot;円&quot;"/>
  </numFmts>
  <fonts count="16" x14ac:knownFonts="1">
    <font>
      <sz val="11"/>
      <color theme="1"/>
      <name val="BIZ UDゴシック"/>
      <family val="2"/>
      <charset val="128"/>
    </font>
    <font>
      <sz val="11"/>
      <color theme="1"/>
      <name val="BIZ UDゴシック"/>
      <family val="2"/>
      <charset val="128"/>
    </font>
    <font>
      <sz val="6"/>
      <name val="BIZ UDゴシック"/>
      <family val="2"/>
      <charset val="128"/>
    </font>
    <font>
      <sz val="11"/>
      <color theme="1"/>
      <name val="BIZ UDゴシック"/>
      <family val="3"/>
      <charset val="128"/>
    </font>
    <font>
      <sz val="14"/>
      <color theme="1"/>
      <name val="BIZ UDゴシック"/>
      <family val="3"/>
      <charset val="128"/>
    </font>
    <font>
      <sz val="10"/>
      <color theme="1"/>
      <name val="BIZ UDゴシック"/>
      <family val="3"/>
      <charset val="128"/>
    </font>
    <font>
      <sz val="8"/>
      <color theme="1"/>
      <name val="BIZ UDゴシック"/>
      <family val="3"/>
      <charset val="128"/>
    </font>
    <font>
      <sz val="12"/>
      <color theme="1"/>
      <name val="BIZ UDゴシック"/>
      <family val="3"/>
      <charset val="128"/>
    </font>
    <font>
      <b/>
      <sz val="12"/>
      <color theme="1"/>
      <name val="BIZ UDゴシック"/>
      <family val="3"/>
      <charset val="128"/>
    </font>
    <font>
      <b/>
      <sz val="11"/>
      <color theme="1"/>
      <name val="BIZ UDゴシック"/>
      <family val="3"/>
      <charset val="128"/>
    </font>
    <font>
      <sz val="18"/>
      <color theme="1"/>
      <name val="BIZ UDゴシック"/>
      <family val="3"/>
      <charset val="128"/>
    </font>
    <font>
      <u/>
      <sz val="11"/>
      <color theme="1"/>
      <name val="BIZ UDゴシック"/>
      <family val="3"/>
      <charset val="128"/>
    </font>
    <font>
      <sz val="8"/>
      <color rgb="FFFF0000"/>
      <name val="BIZ UDゴシック"/>
      <family val="3"/>
      <charset val="128"/>
    </font>
    <font>
      <sz val="7"/>
      <color rgb="FFFF0000"/>
      <name val="BIZ UDゴシック"/>
      <family val="3"/>
      <charset val="128"/>
    </font>
    <font>
      <b/>
      <i/>
      <sz val="9"/>
      <color theme="1"/>
      <name val="BIZ UDゴシック"/>
      <family val="3"/>
      <charset val="128"/>
    </font>
    <font>
      <b/>
      <i/>
      <sz val="11"/>
      <color theme="1"/>
      <name val="BIZ UD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7" tint="0.799981688894314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hair">
        <color indexed="64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hair">
        <color indexed="64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medium">
        <color auto="1"/>
      </bottom>
      <diagonal/>
    </border>
    <border>
      <left style="hair">
        <color auto="1"/>
      </left>
      <right style="hair">
        <color indexed="64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indexed="64"/>
      </top>
      <bottom/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>
      <alignment vertical="center"/>
    </xf>
  </cellStyleXfs>
  <cellXfs count="164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shrinkToFit="1"/>
    </xf>
    <xf numFmtId="0" fontId="3" fillId="3" borderId="1" xfId="0" applyFont="1" applyFill="1" applyBorder="1" applyAlignment="1" applyProtection="1">
      <alignment horizontal="center" vertical="center" shrinkToFit="1"/>
      <protection locked="0"/>
    </xf>
    <xf numFmtId="0" fontId="3" fillId="0" borderId="0" xfId="0" applyFont="1" applyAlignment="1">
      <alignment horizontal="left" vertical="center"/>
    </xf>
    <xf numFmtId="0" fontId="3" fillId="0" borderId="15" xfId="0" applyFont="1" applyBorder="1" applyAlignment="1">
      <alignment horizontal="center" vertical="center" shrinkToFit="1"/>
    </xf>
    <xf numFmtId="0" fontId="3" fillId="0" borderId="32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180" fontId="3" fillId="0" borderId="0" xfId="1" applyNumberFormat="1" applyFont="1" applyBorder="1" applyAlignment="1">
      <alignment vertical="center"/>
    </xf>
    <xf numFmtId="0" fontId="5" fillId="0" borderId="0" xfId="0" applyFont="1" applyAlignment="1">
      <alignment horizontal="right" vertical="center"/>
    </xf>
    <xf numFmtId="0" fontId="3" fillId="0" borderId="37" xfId="0" applyFont="1" applyBorder="1">
      <alignment vertical="center"/>
    </xf>
    <xf numFmtId="0" fontId="8" fillId="0" borderId="37" xfId="0" applyFont="1" applyBorder="1" applyAlignment="1">
      <alignment vertical="center" shrinkToFit="1"/>
    </xf>
    <xf numFmtId="38" fontId="3" fillId="0" borderId="0" xfId="1" applyFont="1">
      <alignment vertical="center"/>
    </xf>
    <xf numFmtId="38" fontId="3" fillId="0" borderId="7" xfId="1" applyFont="1" applyBorder="1" applyAlignment="1">
      <alignment vertical="center"/>
    </xf>
    <xf numFmtId="38" fontId="3" fillId="0" borderId="0" xfId="1" applyFont="1" applyAlignment="1">
      <alignment vertical="center"/>
    </xf>
    <xf numFmtId="0" fontId="3" fillId="0" borderId="7" xfId="0" applyFont="1" applyBorder="1" applyAlignment="1">
      <alignment horizontal="center" vertical="center"/>
    </xf>
    <xf numFmtId="38" fontId="3" fillId="0" borderId="7" xfId="1" applyFont="1" applyBorder="1" applyAlignment="1">
      <alignment horizontal="center" vertical="center"/>
    </xf>
    <xf numFmtId="38" fontId="3" fillId="0" borderId="0" xfId="1" applyFont="1" applyBorder="1">
      <alignment vertical="center"/>
    </xf>
    <xf numFmtId="38" fontId="3" fillId="0" borderId="0" xfId="1" applyFont="1" applyBorder="1" applyAlignment="1">
      <alignment vertical="center"/>
    </xf>
    <xf numFmtId="38" fontId="3" fillId="0" borderId="7" xfId="1" applyFont="1" applyBorder="1" applyAlignment="1">
      <alignment horizontal="right" vertical="center"/>
    </xf>
    <xf numFmtId="0" fontId="6" fillId="0" borderId="7" xfId="0" applyFont="1" applyBorder="1" applyAlignment="1">
      <alignment horizontal="left" vertical="center"/>
    </xf>
    <xf numFmtId="0" fontId="3" fillId="3" borderId="42" xfId="0" applyFont="1" applyFill="1" applyBorder="1" applyAlignment="1" applyProtection="1">
      <alignment horizontal="center" vertical="center" shrinkToFit="1"/>
      <protection locked="0"/>
    </xf>
    <xf numFmtId="0" fontId="8" fillId="0" borderId="43" xfId="0" applyFont="1" applyBorder="1" applyAlignment="1">
      <alignment horizontal="center" vertical="center" shrinkToFit="1"/>
    </xf>
    <xf numFmtId="0" fontId="3" fillId="3" borderId="44" xfId="0" applyFont="1" applyFill="1" applyBorder="1" applyAlignment="1" applyProtection="1">
      <alignment horizontal="center" vertical="center"/>
      <protection locked="0"/>
    </xf>
    <xf numFmtId="0" fontId="3" fillId="3" borderId="45" xfId="0" applyFont="1" applyFill="1" applyBorder="1" applyAlignment="1" applyProtection="1">
      <alignment horizontal="center" vertical="center"/>
      <protection locked="0"/>
    </xf>
    <xf numFmtId="0" fontId="3" fillId="3" borderId="48" xfId="0" applyFont="1" applyFill="1" applyBorder="1" applyAlignment="1" applyProtection="1">
      <alignment horizontal="center" vertical="center"/>
      <protection locked="0"/>
    </xf>
    <xf numFmtId="38" fontId="3" fillId="0" borderId="0" xfId="1" applyFont="1" applyBorder="1" applyAlignment="1">
      <alignment horizontal="center" vertical="center"/>
    </xf>
    <xf numFmtId="0" fontId="14" fillId="2" borderId="7" xfId="0" applyFont="1" applyFill="1" applyBorder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38" fontId="15" fillId="0" borderId="0" xfId="1" applyFont="1">
      <alignment vertical="center"/>
    </xf>
    <xf numFmtId="38" fontId="15" fillId="0" borderId="0" xfId="1" applyFont="1" applyBorder="1">
      <alignment vertical="center"/>
    </xf>
    <xf numFmtId="0" fontId="15" fillId="0" borderId="7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7" xfId="0" applyFont="1" applyBorder="1" applyAlignment="1">
      <alignment horizontal="center" vertical="center" shrinkToFit="1"/>
    </xf>
    <xf numFmtId="0" fontId="3" fillId="3" borderId="3" xfId="0" applyFont="1" applyFill="1" applyBorder="1" applyAlignment="1" applyProtection="1">
      <alignment horizontal="center" vertical="center" shrinkToFit="1"/>
      <protection locked="0"/>
    </xf>
    <xf numFmtId="0" fontId="3" fillId="3" borderId="4" xfId="0" applyFont="1" applyFill="1" applyBorder="1" applyAlignment="1" applyProtection="1">
      <alignment horizontal="center" vertical="center" shrinkToFit="1"/>
      <protection locked="0"/>
    </xf>
    <xf numFmtId="0" fontId="3" fillId="3" borderId="2" xfId="0" applyFont="1" applyFill="1" applyBorder="1" applyAlignment="1" applyProtection="1">
      <alignment horizontal="center" vertical="center" shrinkToFit="1"/>
      <protection locked="0"/>
    </xf>
    <xf numFmtId="0" fontId="3" fillId="3" borderId="3" xfId="0" applyFont="1" applyFill="1" applyBorder="1" applyAlignment="1" applyProtection="1">
      <alignment horizontal="left" vertical="center" shrinkToFit="1"/>
      <protection locked="0"/>
    </xf>
    <xf numFmtId="0" fontId="3" fillId="3" borderId="4" xfId="0" applyFont="1" applyFill="1" applyBorder="1" applyAlignment="1" applyProtection="1">
      <alignment horizontal="left" vertical="center" shrinkToFit="1"/>
      <protection locked="0"/>
    </xf>
    <xf numFmtId="0" fontId="3" fillId="3" borderId="2" xfId="0" applyFont="1" applyFill="1" applyBorder="1" applyAlignment="1" applyProtection="1">
      <alignment horizontal="left" vertical="center" shrinkToFit="1"/>
      <protection locked="0"/>
    </xf>
    <xf numFmtId="180" fontId="3" fillId="0" borderId="16" xfId="1" applyNumberFormat="1" applyFont="1" applyBorder="1" applyAlignment="1">
      <alignment vertical="center"/>
    </xf>
    <xf numFmtId="180" fontId="3" fillId="0" borderId="18" xfId="1" applyNumberFormat="1" applyFont="1" applyBorder="1" applyAlignment="1">
      <alignment vertical="center"/>
    </xf>
    <xf numFmtId="0" fontId="3" fillId="0" borderId="17" xfId="0" applyFont="1" applyBorder="1" applyAlignment="1">
      <alignment vertical="center" wrapText="1"/>
    </xf>
    <xf numFmtId="0" fontId="3" fillId="0" borderId="18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/>
    </xf>
    <xf numFmtId="38" fontId="3" fillId="0" borderId="39" xfId="1" applyFont="1" applyBorder="1" applyAlignment="1">
      <alignment vertical="center"/>
    </xf>
    <xf numFmtId="38" fontId="3" fillId="0" borderId="38" xfId="1" applyFont="1" applyBorder="1" applyAlignment="1">
      <alignment vertical="center"/>
    </xf>
    <xf numFmtId="0" fontId="3" fillId="3" borderId="46" xfId="0" applyFont="1" applyFill="1" applyBorder="1" applyAlignment="1" applyProtection="1">
      <alignment horizontal="center" vertical="center"/>
      <protection locked="0"/>
    </xf>
    <xf numFmtId="0" fontId="3" fillId="3" borderId="47" xfId="0" applyFont="1" applyFill="1" applyBorder="1" applyAlignment="1" applyProtection="1">
      <alignment horizontal="center" vertical="center"/>
      <protection locked="0"/>
    </xf>
    <xf numFmtId="0" fontId="3" fillId="0" borderId="32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180" fontId="3" fillId="0" borderId="30" xfId="1" applyNumberFormat="1" applyFont="1" applyBorder="1" applyAlignment="1">
      <alignment vertical="center"/>
    </xf>
    <xf numFmtId="180" fontId="3" fillId="0" borderId="31" xfId="1" applyNumberFormat="1" applyFont="1" applyBorder="1" applyAlignment="1">
      <alignment vertical="center"/>
    </xf>
    <xf numFmtId="180" fontId="3" fillId="0" borderId="40" xfId="1" applyNumberFormat="1" applyFont="1" applyBorder="1" applyAlignment="1">
      <alignment vertical="center"/>
    </xf>
    <xf numFmtId="180" fontId="3" fillId="0" borderId="8" xfId="1" applyNumberFormat="1" applyFont="1" applyBorder="1" applyAlignment="1">
      <alignment vertical="center"/>
    </xf>
    <xf numFmtId="0" fontId="3" fillId="0" borderId="29" xfId="0" applyFont="1" applyBorder="1" applyAlignment="1">
      <alignment vertical="center" wrapText="1"/>
    </xf>
    <xf numFmtId="0" fontId="3" fillId="0" borderId="31" xfId="0" applyFont="1" applyBorder="1" applyAlignment="1">
      <alignment vertical="center" wrapText="1"/>
    </xf>
    <xf numFmtId="0" fontId="3" fillId="0" borderId="28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6" fillId="0" borderId="28" xfId="0" applyFont="1" applyBorder="1" applyAlignment="1">
      <alignment horizontal="right" vertical="center" shrinkToFit="1"/>
    </xf>
    <xf numFmtId="0" fontId="6" fillId="0" borderId="8" xfId="0" applyFont="1" applyBorder="1" applyAlignment="1">
      <alignment horizontal="right" vertical="center" shrinkToFit="1"/>
    </xf>
    <xf numFmtId="0" fontId="3" fillId="0" borderId="4" xfId="0" applyFont="1" applyBorder="1" applyAlignment="1">
      <alignment vertical="center" shrinkToFit="1"/>
    </xf>
    <xf numFmtId="180" fontId="3" fillId="0" borderId="29" xfId="1" applyNumberFormat="1" applyFont="1" applyBorder="1" applyAlignment="1">
      <alignment vertical="center"/>
    </xf>
    <xf numFmtId="0" fontId="3" fillId="0" borderId="4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35" xfId="0" applyFont="1" applyBorder="1" applyAlignment="1">
      <alignment vertical="center" shrinkToFit="1"/>
    </xf>
    <xf numFmtId="180" fontId="3" fillId="0" borderId="28" xfId="1" applyNumberFormat="1" applyFont="1" applyBorder="1" applyAlignment="1">
      <alignment vertical="center"/>
    </xf>
    <xf numFmtId="0" fontId="3" fillId="0" borderId="29" xfId="0" applyFont="1" applyBorder="1" applyAlignment="1">
      <alignment vertical="center" shrinkToFit="1"/>
    </xf>
    <xf numFmtId="0" fontId="13" fillId="0" borderId="53" xfId="0" applyFont="1" applyBorder="1" applyAlignment="1">
      <alignment horizontal="center" vertical="center" shrinkToFit="1"/>
    </xf>
    <xf numFmtId="0" fontId="13" fillId="0" borderId="28" xfId="0" applyFont="1" applyBorder="1" applyAlignment="1">
      <alignment horizontal="center" vertical="center" shrinkToFit="1"/>
    </xf>
    <xf numFmtId="0" fontId="13" fillId="0" borderId="54" xfId="0" applyFont="1" applyBorder="1" applyAlignment="1">
      <alignment horizontal="center" vertical="center" shrinkToFit="1"/>
    </xf>
    <xf numFmtId="0" fontId="7" fillId="3" borderId="49" xfId="0" applyFont="1" applyFill="1" applyBorder="1" applyAlignment="1" applyProtection="1">
      <alignment horizontal="left" vertical="center" wrapText="1"/>
      <protection locked="0"/>
    </xf>
    <xf numFmtId="0" fontId="7" fillId="3" borderId="29" xfId="0" applyFont="1" applyFill="1" applyBorder="1" applyAlignment="1" applyProtection="1">
      <alignment horizontal="left" vertical="center" wrapText="1"/>
      <protection locked="0"/>
    </xf>
    <xf numFmtId="0" fontId="7" fillId="3" borderId="50" xfId="0" applyFont="1" applyFill="1" applyBorder="1" applyAlignment="1" applyProtection="1">
      <alignment horizontal="left" vertical="center" wrapText="1"/>
      <protection locked="0"/>
    </xf>
    <xf numFmtId="0" fontId="7" fillId="3" borderId="51" xfId="0" applyFont="1" applyFill="1" applyBorder="1" applyAlignment="1" applyProtection="1">
      <alignment horizontal="left" vertical="center" wrapText="1"/>
      <protection locked="0"/>
    </xf>
    <xf numFmtId="0" fontId="7" fillId="3" borderId="0" xfId="0" applyFont="1" applyFill="1" applyAlignment="1" applyProtection="1">
      <alignment horizontal="left" vertical="center" wrapText="1"/>
      <protection locked="0"/>
    </xf>
    <xf numFmtId="0" fontId="7" fillId="3" borderId="52" xfId="0" applyFont="1" applyFill="1" applyBorder="1" applyAlignment="1" applyProtection="1">
      <alignment horizontal="left" vertical="center" wrapText="1"/>
      <protection locked="0"/>
    </xf>
    <xf numFmtId="0" fontId="7" fillId="3" borderId="53" xfId="0" applyFont="1" applyFill="1" applyBorder="1" applyAlignment="1" applyProtection="1">
      <alignment horizontal="left" vertical="center" wrapText="1"/>
      <protection locked="0"/>
    </xf>
    <xf numFmtId="0" fontId="7" fillId="3" borderId="28" xfId="0" applyFont="1" applyFill="1" applyBorder="1" applyAlignment="1" applyProtection="1">
      <alignment horizontal="left" vertical="center" wrapText="1"/>
      <protection locked="0"/>
    </xf>
    <xf numFmtId="0" fontId="7" fillId="3" borderId="54" xfId="0" applyFont="1" applyFill="1" applyBorder="1" applyAlignment="1" applyProtection="1">
      <alignment horizontal="left" vertical="center" wrapText="1"/>
      <protection locked="0"/>
    </xf>
    <xf numFmtId="0" fontId="8" fillId="0" borderId="13" xfId="0" applyFont="1" applyBorder="1" applyAlignment="1">
      <alignment horizontal="center" vertical="center" shrinkToFit="1"/>
    </xf>
    <xf numFmtId="0" fontId="8" fillId="0" borderId="14" xfId="0" applyFont="1" applyBorder="1" applyAlignment="1">
      <alignment horizontal="center" vertical="center" shrinkToFit="1"/>
    </xf>
    <xf numFmtId="180" fontId="3" fillId="0" borderId="5" xfId="1" applyNumberFormat="1" applyFont="1" applyBorder="1" applyAlignment="1">
      <alignment vertical="center"/>
    </xf>
    <xf numFmtId="180" fontId="3" fillId="0" borderId="4" xfId="1" applyNumberFormat="1" applyFont="1" applyBorder="1" applyAlignment="1">
      <alignment vertical="center"/>
    </xf>
    <xf numFmtId="0" fontId="3" fillId="0" borderId="6" xfId="0" applyFont="1" applyBorder="1" applyAlignment="1">
      <alignment vertical="center" shrinkToFit="1"/>
    </xf>
    <xf numFmtId="180" fontId="3" fillId="0" borderId="6" xfId="1" applyNumberFormat="1" applyFont="1" applyBorder="1" applyAlignment="1">
      <alignment vertical="center"/>
    </xf>
    <xf numFmtId="0" fontId="3" fillId="3" borderId="49" xfId="0" applyFont="1" applyFill="1" applyBorder="1" applyAlignment="1" applyProtection="1">
      <alignment horizontal="center" vertical="center" wrapText="1" shrinkToFit="1"/>
      <protection locked="0"/>
    </xf>
    <xf numFmtId="0" fontId="3" fillId="3" borderId="29" xfId="0" applyFont="1" applyFill="1" applyBorder="1" applyAlignment="1" applyProtection="1">
      <alignment horizontal="center" vertical="center" wrapText="1" shrinkToFit="1"/>
      <protection locked="0"/>
    </xf>
    <xf numFmtId="0" fontId="3" fillId="3" borderId="50" xfId="0" applyFont="1" applyFill="1" applyBorder="1" applyAlignment="1" applyProtection="1">
      <alignment horizontal="center" vertical="center" wrapText="1" shrinkToFit="1"/>
      <protection locked="0"/>
    </xf>
    <xf numFmtId="0" fontId="3" fillId="3" borderId="51" xfId="0" applyFont="1" applyFill="1" applyBorder="1" applyAlignment="1" applyProtection="1">
      <alignment horizontal="center" vertical="center" wrapText="1" shrinkToFit="1"/>
      <protection locked="0"/>
    </xf>
    <xf numFmtId="0" fontId="3" fillId="3" borderId="0" xfId="0" applyFont="1" applyFill="1" applyAlignment="1" applyProtection="1">
      <alignment horizontal="center" vertical="center" wrapText="1" shrinkToFit="1"/>
      <protection locked="0"/>
    </xf>
    <xf numFmtId="0" fontId="3" fillId="3" borderId="52" xfId="0" applyFont="1" applyFill="1" applyBorder="1" applyAlignment="1" applyProtection="1">
      <alignment horizontal="center" vertical="center" wrapText="1" shrinkToFit="1"/>
      <protection locked="0"/>
    </xf>
    <xf numFmtId="0" fontId="3" fillId="3" borderId="53" xfId="0" applyFont="1" applyFill="1" applyBorder="1" applyAlignment="1" applyProtection="1">
      <alignment horizontal="center" vertical="center" wrapText="1" shrinkToFit="1"/>
      <protection locked="0"/>
    </xf>
    <xf numFmtId="0" fontId="3" fillId="3" borderId="28" xfId="0" applyFont="1" applyFill="1" applyBorder="1" applyAlignment="1" applyProtection="1">
      <alignment horizontal="center" vertical="center" wrapText="1" shrinkToFit="1"/>
      <protection locked="0"/>
    </xf>
    <xf numFmtId="0" fontId="3" fillId="3" borderId="54" xfId="0" applyFont="1" applyFill="1" applyBorder="1" applyAlignment="1" applyProtection="1">
      <alignment horizontal="center" vertical="center" wrapText="1" shrinkToFit="1"/>
      <protection locked="0"/>
    </xf>
    <xf numFmtId="177" fontId="3" fillId="3" borderId="0" xfId="0" applyNumberFormat="1" applyFont="1" applyFill="1" applyAlignment="1" applyProtection="1">
      <alignment horizontal="right" vertical="center"/>
      <protection locked="0"/>
    </xf>
    <xf numFmtId="0" fontId="3" fillId="0" borderId="1" xfId="0" applyFont="1" applyBorder="1" applyAlignment="1">
      <alignment horizontal="center" vertical="center" shrinkToFit="1"/>
    </xf>
    <xf numFmtId="0" fontId="6" fillId="0" borderId="0" xfId="0" applyFont="1" applyAlignment="1">
      <alignment horizontal="left" wrapText="1"/>
    </xf>
    <xf numFmtId="0" fontId="3" fillId="0" borderId="17" xfId="0" applyFont="1" applyBorder="1" applyAlignment="1">
      <alignment vertical="center" shrinkToFit="1"/>
    </xf>
    <xf numFmtId="179" fontId="3" fillId="0" borderId="16" xfId="2" applyNumberFormat="1" applyFont="1" applyBorder="1" applyAlignment="1" applyProtection="1">
      <alignment vertical="center"/>
    </xf>
    <xf numFmtId="179" fontId="3" fillId="0" borderId="17" xfId="2" applyNumberFormat="1" applyFont="1" applyBorder="1" applyAlignment="1" applyProtection="1">
      <alignment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6" fillId="0" borderId="14" xfId="0" applyFont="1" applyBorder="1" applyAlignment="1">
      <alignment horizontal="left" vertical="center" shrinkToFit="1"/>
    </xf>
    <xf numFmtId="0" fontId="7" fillId="3" borderId="5" xfId="0" applyFont="1" applyFill="1" applyBorder="1" applyAlignment="1" applyProtection="1">
      <alignment horizontal="center" vertical="center" shrinkToFit="1"/>
      <protection locked="0"/>
    </xf>
    <xf numFmtId="0" fontId="7" fillId="3" borderId="4" xfId="0" applyFont="1" applyFill="1" applyBorder="1" applyAlignment="1" applyProtection="1">
      <alignment horizontal="center" vertical="center" shrinkToFit="1"/>
      <protection locked="0"/>
    </xf>
    <xf numFmtId="0" fontId="7" fillId="3" borderId="2" xfId="0" applyFont="1" applyFill="1" applyBorder="1" applyAlignment="1" applyProtection="1">
      <alignment horizontal="center" vertical="center" shrinkToFit="1"/>
      <protection locked="0"/>
    </xf>
    <xf numFmtId="176" fontId="8" fillId="0" borderId="3" xfId="1" applyNumberFormat="1" applyFont="1" applyFill="1" applyBorder="1" applyAlignment="1" applyProtection="1">
      <alignment horizontal="center" vertical="center"/>
    </xf>
    <xf numFmtId="176" fontId="8" fillId="0" borderId="4" xfId="1" applyNumberFormat="1" applyFont="1" applyFill="1" applyBorder="1" applyAlignment="1" applyProtection="1">
      <alignment horizontal="center" vertical="center"/>
    </xf>
    <xf numFmtId="178" fontId="4" fillId="3" borderId="5" xfId="2" applyNumberFormat="1" applyFont="1" applyFill="1" applyBorder="1" applyAlignment="1" applyProtection="1">
      <alignment horizontal="center" vertical="center"/>
      <protection locked="0"/>
    </xf>
    <xf numFmtId="178" fontId="4" fillId="3" borderId="4" xfId="2" applyNumberFormat="1" applyFont="1" applyFill="1" applyBorder="1" applyAlignment="1" applyProtection="1">
      <alignment horizontal="center" vertical="center"/>
      <protection locked="0"/>
    </xf>
    <xf numFmtId="178" fontId="4" fillId="3" borderId="2" xfId="2" applyNumberFormat="1" applyFont="1" applyFill="1" applyBorder="1" applyAlignment="1" applyProtection="1">
      <alignment horizontal="center" vertical="center"/>
      <protection locked="0"/>
    </xf>
    <xf numFmtId="179" fontId="4" fillId="0" borderId="5" xfId="2" applyNumberFormat="1" applyFont="1" applyFill="1" applyBorder="1" applyAlignment="1" applyProtection="1">
      <alignment horizontal="right" vertical="center"/>
      <protection locked="0"/>
    </xf>
    <xf numFmtId="179" fontId="4" fillId="0" borderId="4" xfId="2" applyNumberFormat="1" applyFont="1" applyFill="1" applyBorder="1" applyAlignment="1" applyProtection="1">
      <alignment horizontal="right" vertical="center"/>
      <protection locked="0"/>
    </xf>
    <xf numFmtId="179" fontId="4" fillId="0" borderId="2" xfId="2" applyNumberFormat="1" applyFont="1" applyFill="1" applyBorder="1" applyAlignment="1" applyProtection="1">
      <alignment horizontal="right" vertical="center"/>
      <protection locked="0"/>
    </xf>
    <xf numFmtId="0" fontId="7" fillId="3" borderId="5" xfId="0" applyFont="1" applyFill="1" applyBorder="1" applyAlignment="1" applyProtection="1">
      <alignment horizontal="center" vertical="center"/>
      <protection locked="0"/>
    </xf>
    <xf numFmtId="0" fontId="7" fillId="3" borderId="4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3" fillId="0" borderId="4" xfId="0" applyFont="1" applyBorder="1" applyAlignment="1">
      <alignment vertical="center" wrapText="1" shrinkToFit="1"/>
    </xf>
    <xf numFmtId="0" fontId="3" fillId="0" borderId="20" xfId="0" applyFont="1" applyBorder="1" applyAlignment="1">
      <alignment horizontal="left" vertical="center" shrinkToFit="1"/>
    </xf>
    <xf numFmtId="0" fontId="3" fillId="0" borderId="21" xfId="0" applyFont="1" applyBorder="1" applyAlignment="1">
      <alignment horizontal="left" vertical="center" shrinkToFit="1"/>
    </xf>
    <xf numFmtId="0" fontId="12" fillId="0" borderId="22" xfId="0" applyFont="1" applyBorder="1" applyAlignment="1">
      <alignment horizontal="left" vertical="center" shrinkToFit="1"/>
    </xf>
    <xf numFmtId="0" fontId="12" fillId="0" borderId="9" xfId="0" applyFont="1" applyBorder="1" applyAlignment="1">
      <alignment horizontal="left" vertical="center" shrinkToFit="1"/>
    </xf>
    <xf numFmtId="0" fontId="12" fillId="0" borderId="23" xfId="0" applyFont="1" applyBorder="1" applyAlignment="1">
      <alignment horizontal="left" vertical="center" shrinkToFit="1"/>
    </xf>
    <xf numFmtId="0" fontId="4" fillId="3" borderId="24" xfId="0" applyFont="1" applyFill="1" applyBorder="1" applyAlignment="1" applyProtection="1">
      <alignment horizontal="center" vertical="center"/>
      <protection locked="0"/>
    </xf>
    <xf numFmtId="0" fontId="4" fillId="3" borderId="25" xfId="0" applyFont="1" applyFill="1" applyBorder="1" applyAlignment="1" applyProtection="1">
      <alignment horizontal="center" vertical="center"/>
      <protection locked="0"/>
    </xf>
    <xf numFmtId="0" fontId="4" fillId="3" borderId="26" xfId="0" applyFont="1" applyFill="1" applyBorder="1" applyAlignment="1" applyProtection="1">
      <alignment horizontal="center" vertical="center"/>
      <protection locked="0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1" fillId="0" borderId="0" xfId="0" applyFont="1" applyAlignment="1">
      <alignment horizontal="left" wrapText="1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 shrinkToFit="1"/>
    </xf>
    <xf numFmtId="0" fontId="3" fillId="0" borderId="1" xfId="0" applyFont="1" applyBorder="1" applyAlignment="1">
      <alignment horizontal="left" vertical="center" wrapText="1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7" fillId="3" borderId="3" xfId="0" applyFont="1" applyFill="1" applyBorder="1" applyAlignment="1" applyProtection="1">
      <alignment horizontal="left" vertical="center" wrapText="1"/>
      <protection locked="0"/>
    </xf>
    <xf numFmtId="0" fontId="7" fillId="3" borderId="4" xfId="0" applyFont="1" applyFill="1" applyBorder="1" applyAlignment="1" applyProtection="1">
      <alignment horizontal="left" vertical="center" wrapText="1"/>
      <protection locked="0"/>
    </xf>
    <xf numFmtId="0" fontId="7" fillId="3" borderId="2" xfId="0" applyFont="1" applyFill="1" applyBorder="1" applyAlignment="1" applyProtection="1">
      <alignment horizontal="left" vertical="center" wrapText="1"/>
      <protection locked="0"/>
    </xf>
    <xf numFmtId="0" fontId="7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 shrinkToFit="1"/>
    </xf>
    <xf numFmtId="0" fontId="3" fillId="0" borderId="49" xfId="0" applyFont="1" applyBorder="1" applyAlignment="1">
      <alignment horizontal="center" vertical="center" wrapText="1" shrinkToFit="1"/>
    </xf>
    <xf numFmtId="0" fontId="3" fillId="0" borderId="29" xfId="0" applyFont="1" applyBorder="1" applyAlignment="1">
      <alignment horizontal="center" vertical="center" wrapText="1" shrinkToFit="1"/>
    </xf>
    <xf numFmtId="0" fontId="3" fillId="0" borderId="50" xfId="0" applyFont="1" applyBorder="1" applyAlignment="1">
      <alignment horizontal="center" vertical="center" wrapText="1" shrinkToFit="1"/>
    </xf>
    <xf numFmtId="0" fontId="13" fillId="0" borderId="51" xfId="0" applyFont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13" fillId="0" borderId="52" xfId="0" applyFont="1" applyBorder="1" applyAlignment="1">
      <alignment horizontal="center" vertical="center" shrinkToFit="1"/>
    </xf>
    <xf numFmtId="180" fontId="3" fillId="0" borderId="17" xfId="1" applyNumberFormat="1" applyFont="1" applyBorder="1" applyAlignment="1">
      <alignment vertical="center"/>
    </xf>
    <xf numFmtId="0" fontId="8" fillId="0" borderId="33" xfId="0" applyFont="1" applyBorder="1" applyAlignment="1">
      <alignment vertical="center" wrapText="1"/>
    </xf>
    <xf numFmtId="0" fontId="8" fillId="0" borderId="10" xfId="0" applyFont="1" applyBorder="1">
      <alignment vertical="center"/>
    </xf>
    <xf numFmtId="180" fontId="4" fillId="3" borderId="12" xfId="0" applyNumberFormat="1" applyFont="1" applyFill="1" applyBorder="1" applyAlignment="1" applyProtection="1">
      <alignment horizontal="right" vertical="center"/>
      <protection locked="0"/>
    </xf>
    <xf numFmtId="180" fontId="4" fillId="3" borderId="10" xfId="0" applyNumberFormat="1" applyFont="1" applyFill="1" applyBorder="1" applyAlignment="1" applyProtection="1">
      <alignment horizontal="right" vertical="center"/>
      <protection locked="0"/>
    </xf>
    <xf numFmtId="180" fontId="4" fillId="3" borderId="11" xfId="0" applyNumberFormat="1" applyFont="1" applyFill="1" applyBorder="1" applyAlignment="1" applyProtection="1">
      <alignment horizontal="right" vertical="center"/>
      <protection locked="0"/>
    </xf>
    <xf numFmtId="180" fontId="3" fillId="0" borderId="41" xfId="1" applyNumberFormat="1" applyFont="1" applyBorder="1" applyAlignment="1">
      <alignment vertical="center"/>
    </xf>
    <xf numFmtId="180" fontId="3" fillId="0" borderId="35" xfId="1" applyNumberFormat="1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35" xfId="0" applyFont="1" applyBorder="1" applyAlignment="1">
      <alignment vertical="center" wrapText="1"/>
    </xf>
  </cellXfs>
  <cellStyles count="3">
    <cellStyle name="桁区切り" xfId="1" builtinId="6"/>
    <cellStyle name="通貨" xfId="2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59</xdr:row>
          <xdr:rowOff>238125</xdr:rowOff>
        </xdr:from>
        <xdr:to>
          <xdr:col>1</xdr:col>
          <xdr:colOff>228600</xdr:colOff>
          <xdr:row>61</xdr:row>
          <xdr:rowOff>142875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00000000-0008-0000-0000-00006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59</xdr:row>
          <xdr:rowOff>238125</xdr:rowOff>
        </xdr:from>
        <xdr:to>
          <xdr:col>1</xdr:col>
          <xdr:colOff>228600</xdr:colOff>
          <xdr:row>61</xdr:row>
          <xdr:rowOff>142875</xdr:rowOff>
        </xdr:to>
        <xdr:sp macro="" textlink="">
          <xdr:nvSpPr>
            <xdr:cNvPr id="14337" name="Check Box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DC5264AE-85D9-4723-BA6E-56EA9B6D31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7183A-159A-46C4-867B-8D1D1EED901F}">
  <sheetPr codeName="Sheet1">
    <tabColor rgb="FFFFFF00"/>
    <pageSetUpPr fitToPage="1"/>
  </sheetPr>
  <dimension ref="A1:AA62"/>
  <sheetViews>
    <sheetView tabSelected="1" view="pageBreakPreview" zoomScaleNormal="100" zoomScaleSheetLayoutView="100" workbookViewId="0">
      <selection activeCell="T8" sqref="T8"/>
    </sheetView>
  </sheetViews>
  <sheetFormatPr defaultRowHeight="13.5" x14ac:dyDescent="0.15"/>
  <cols>
    <col min="1" max="2" width="3.125" style="1" customWidth="1"/>
    <col min="3" max="4" width="6.25" style="1" customWidth="1"/>
    <col min="5" max="5" width="3.125" style="1" customWidth="1"/>
    <col min="6" max="10" width="6.25" style="1" customWidth="1"/>
    <col min="11" max="13" width="3.125" style="1" customWidth="1"/>
    <col min="14" max="19" width="6.25" style="1" customWidth="1"/>
    <col min="20" max="20" width="9" style="1" customWidth="1"/>
    <col min="21" max="21" width="5.25" style="11" bestFit="1" customWidth="1"/>
    <col min="22" max="22" width="12.5" style="17" customWidth="1"/>
    <col min="23" max="23" width="3.75" style="22" customWidth="1"/>
    <col min="24" max="24" width="9" style="1"/>
    <col min="25" max="25" width="12.5" style="1" customWidth="1"/>
    <col min="26" max="16384" width="9" style="1"/>
  </cols>
  <sheetData>
    <row r="1" spans="1:25" ht="18.75" customHeight="1" x14ac:dyDescent="0.15">
      <c r="Q1" s="102" t="s">
        <v>106</v>
      </c>
      <c r="R1" s="102"/>
      <c r="S1" s="102"/>
    </row>
    <row r="2" spans="1:25" ht="21" x14ac:dyDescent="0.15">
      <c r="A2" s="139" t="s">
        <v>0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</row>
    <row r="3" spans="1:25" ht="7.5" customHeight="1" x14ac:dyDescent="0.15"/>
    <row r="4" spans="1:25" x14ac:dyDescent="0.15">
      <c r="A4" s="140" t="s">
        <v>9</v>
      </c>
      <c r="B4" s="140"/>
      <c r="C4" s="140"/>
      <c r="D4" s="140"/>
      <c r="E4" s="44"/>
      <c r="F4" s="45"/>
      <c r="G4" s="45"/>
      <c r="H4" s="45"/>
      <c r="I4" s="45"/>
      <c r="J4" s="45"/>
      <c r="K4" s="45"/>
      <c r="L4" s="45"/>
      <c r="M4" s="45"/>
      <c r="N4" s="45"/>
      <c r="O4" s="46"/>
      <c r="P4" s="141" t="s">
        <v>1</v>
      </c>
      <c r="Q4" s="141"/>
      <c r="R4" s="141"/>
      <c r="S4" s="141"/>
    </row>
    <row r="5" spans="1:25" ht="31.5" customHeight="1" x14ac:dyDescent="0.15">
      <c r="A5" s="140" t="s">
        <v>13</v>
      </c>
      <c r="B5" s="140"/>
      <c r="C5" s="140"/>
      <c r="D5" s="140"/>
      <c r="E5" s="44"/>
      <c r="F5" s="45"/>
      <c r="G5" s="45"/>
      <c r="H5" s="45"/>
      <c r="I5" s="45"/>
      <c r="J5" s="45"/>
      <c r="K5" s="45"/>
      <c r="L5" s="45"/>
      <c r="M5" s="45"/>
      <c r="N5" s="45"/>
      <c r="O5" s="46"/>
      <c r="P5" s="142"/>
      <c r="Q5" s="142"/>
      <c r="R5" s="142"/>
      <c r="S5" s="142"/>
    </row>
    <row r="6" spans="1:25" ht="14.25" x14ac:dyDescent="0.15">
      <c r="A6" s="140" t="s">
        <v>11</v>
      </c>
      <c r="B6" s="140"/>
      <c r="C6" s="140"/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140"/>
      <c r="O6" s="140"/>
      <c r="P6" s="146" t="s">
        <v>26</v>
      </c>
      <c r="Q6" s="146"/>
      <c r="R6" s="146"/>
      <c r="S6" s="146"/>
    </row>
    <row r="7" spans="1:25" ht="31.5" customHeight="1" x14ac:dyDescent="0.15">
      <c r="A7" s="143"/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44"/>
      <c r="M7" s="144"/>
      <c r="N7" s="144"/>
      <c r="O7" s="145"/>
      <c r="P7" s="142"/>
      <c r="Q7" s="142"/>
      <c r="R7" s="142"/>
      <c r="S7" s="142"/>
    </row>
    <row r="8" spans="1:25" ht="31.5" customHeight="1" x14ac:dyDescent="0.15">
      <c r="A8" s="103" t="s">
        <v>4</v>
      </c>
      <c r="B8" s="103"/>
      <c r="C8" s="103"/>
      <c r="D8" s="103"/>
      <c r="E8" s="41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3"/>
    </row>
    <row r="9" spans="1:25" ht="13.5" customHeight="1" x14ac:dyDescent="0.15">
      <c r="A9" s="147" t="s">
        <v>27</v>
      </c>
      <c r="B9" s="147"/>
      <c r="C9" s="147"/>
      <c r="D9" s="147"/>
      <c r="E9" s="93"/>
      <c r="F9" s="94"/>
      <c r="G9" s="95"/>
      <c r="H9" s="148" t="s">
        <v>3</v>
      </c>
      <c r="I9" s="149"/>
      <c r="J9" s="150"/>
      <c r="K9" s="78"/>
      <c r="L9" s="79"/>
      <c r="M9" s="79"/>
      <c r="N9" s="79"/>
      <c r="O9" s="79"/>
      <c r="P9" s="79"/>
      <c r="Q9" s="79"/>
      <c r="R9" s="79"/>
      <c r="S9" s="80"/>
    </row>
    <row r="10" spans="1:25" ht="9" customHeight="1" x14ac:dyDescent="0.15">
      <c r="A10" s="147"/>
      <c r="B10" s="147"/>
      <c r="C10" s="147"/>
      <c r="D10" s="147"/>
      <c r="E10" s="96"/>
      <c r="F10" s="97"/>
      <c r="G10" s="98"/>
      <c r="H10" s="151" t="s">
        <v>24</v>
      </c>
      <c r="I10" s="152"/>
      <c r="J10" s="153"/>
      <c r="K10" s="81"/>
      <c r="L10" s="82"/>
      <c r="M10" s="82"/>
      <c r="N10" s="82"/>
      <c r="O10" s="82"/>
      <c r="P10" s="82"/>
      <c r="Q10" s="82"/>
      <c r="R10" s="82"/>
      <c r="S10" s="83"/>
    </row>
    <row r="11" spans="1:25" ht="9" customHeight="1" x14ac:dyDescent="0.15">
      <c r="A11" s="147"/>
      <c r="B11" s="147"/>
      <c r="C11" s="147"/>
      <c r="D11" s="147"/>
      <c r="E11" s="99"/>
      <c r="F11" s="100"/>
      <c r="G11" s="101"/>
      <c r="H11" s="75" t="s">
        <v>25</v>
      </c>
      <c r="I11" s="76"/>
      <c r="J11" s="77"/>
      <c r="K11" s="84"/>
      <c r="L11" s="85"/>
      <c r="M11" s="85"/>
      <c r="N11" s="85"/>
      <c r="O11" s="85"/>
      <c r="P11" s="85"/>
      <c r="Q11" s="85"/>
      <c r="R11" s="85"/>
      <c r="S11" s="86"/>
    </row>
    <row r="12" spans="1:25" ht="18.75" customHeight="1" x14ac:dyDescent="0.15">
      <c r="A12" s="136" t="s">
        <v>38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  <c r="R12" s="136"/>
      <c r="S12" s="136"/>
    </row>
    <row r="13" spans="1:25" ht="33.75" customHeight="1" thickBot="1" x14ac:dyDescent="0.2">
      <c r="A13" s="104" t="s">
        <v>143</v>
      </c>
      <c r="B13" s="104"/>
      <c r="C13" s="104"/>
      <c r="D13" s="104"/>
      <c r="E13" s="104"/>
      <c r="F13" s="104"/>
      <c r="G13" s="104"/>
      <c r="H13" s="104"/>
      <c r="I13" s="104"/>
      <c r="J13" s="104"/>
      <c r="K13" s="104"/>
      <c r="L13" s="104"/>
      <c r="M13" s="104"/>
      <c r="N13" s="104"/>
      <c r="O13" s="104"/>
      <c r="P13" s="104"/>
      <c r="Q13" s="104"/>
      <c r="R13" s="104"/>
      <c r="S13" s="104"/>
      <c r="U13" s="162" t="s">
        <v>95</v>
      </c>
      <c r="V13" s="162"/>
      <c r="W13" s="162"/>
      <c r="X13" s="162"/>
      <c r="Y13" s="162"/>
    </row>
    <row r="14" spans="1:25" ht="28.5" customHeight="1" x14ac:dyDescent="0.15">
      <c r="A14" s="87" t="s">
        <v>28</v>
      </c>
      <c r="B14" s="88"/>
      <c r="C14" s="88"/>
      <c r="D14" s="88"/>
      <c r="E14" s="88"/>
      <c r="F14" s="88"/>
      <c r="G14" s="88"/>
      <c r="H14" s="88"/>
      <c r="I14" s="27" t="s">
        <v>50</v>
      </c>
      <c r="J14" s="2"/>
      <c r="K14" s="87" t="s">
        <v>133</v>
      </c>
      <c r="L14" s="88"/>
      <c r="M14" s="88"/>
      <c r="N14" s="88"/>
      <c r="O14" s="88"/>
      <c r="P14" s="88"/>
      <c r="Q14" s="88"/>
      <c r="R14" s="88"/>
      <c r="S14" s="27" t="s">
        <v>50</v>
      </c>
      <c r="U14" s="20" t="s">
        <v>94</v>
      </c>
      <c r="V14" s="21" t="s">
        <v>93</v>
      </c>
      <c r="W14" s="31"/>
      <c r="X14" s="20" t="s">
        <v>94</v>
      </c>
      <c r="Y14" s="21" t="s">
        <v>93</v>
      </c>
    </row>
    <row r="15" spans="1:25" ht="28.5" customHeight="1" thickBot="1" x14ac:dyDescent="0.2">
      <c r="A15" s="5" t="s">
        <v>30</v>
      </c>
      <c r="B15" s="105" t="s">
        <v>31</v>
      </c>
      <c r="C15" s="105"/>
      <c r="D15" s="105"/>
      <c r="E15" s="105"/>
      <c r="F15" s="105"/>
      <c r="G15" s="106">
        <v>1000000</v>
      </c>
      <c r="H15" s="107"/>
      <c r="I15" s="28"/>
      <c r="K15" s="6" t="s">
        <v>39</v>
      </c>
      <c r="L15" s="62" t="s">
        <v>58</v>
      </c>
      <c r="M15" s="62"/>
      <c r="N15" s="62"/>
      <c r="O15" s="62"/>
      <c r="P15" s="62"/>
      <c r="Q15" s="58">
        <v>600000</v>
      </c>
      <c r="R15" s="69"/>
      <c r="S15" s="29"/>
      <c r="U15" s="20" t="str">
        <f>A15</f>
        <v>①</v>
      </c>
      <c r="V15" s="18">
        <f>G15*I15</f>
        <v>0</v>
      </c>
      <c r="W15" s="23"/>
      <c r="X15" s="20" t="s">
        <v>39</v>
      </c>
      <c r="Y15" s="18">
        <f>Q15*S15</f>
        <v>0</v>
      </c>
    </row>
    <row r="16" spans="1:25" ht="28.5" customHeight="1" x14ac:dyDescent="0.15">
      <c r="A16" s="87" t="s">
        <v>131</v>
      </c>
      <c r="B16" s="88"/>
      <c r="C16" s="88"/>
      <c r="D16" s="88"/>
      <c r="E16" s="88"/>
      <c r="F16" s="88"/>
      <c r="G16" s="88"/>
      <c r="H16" s="88"/>
      <c r="I16" s="27" t="s">
        <v>50</v>
      </c>
      <c r="J16" s="2"/>
      <c r="K16" s="6" t="s">
        <v>40</v>
      </c>
      <c r="L16" s="62" t="s">
        <v>59</v>
      </c>
      <c r="M16" s="62"/>
      <c r="N16" s="62"/>
      <c r="O16" s="62"/>
      <c r="P16" s="62"/>
      <c r="Q16" s="58">
        <v>400000</v>
      </c>
      <c r="R16" s="69"/>
      <c r="S16" s="29"/>
      <c r="V16" s="19"/>
      <c r="W16" s="23"/>
      <c r="X16" s="20" t="s">
        <v>40</v>
      </c>
      <c r="Y16" s="18">
        <f t="shared" ref="Y16:Y24" si="0">Q16*S16</f>
        <v>0</v>
      </c>
    </row>
    <row r="17" spans="1:25" ht="28.5" customHeight="1" x14ac:dyDescent="0.15">
      <c r="A17" s="6" t="s">
        <v>75</v>
      </c>
      <c r="B17" s="70" t="s">
        <v>62</v>
      </c>
      <c r="C17" s="70"/>
      <c r="D17" s="70"/>
      <c r="E17" s="70"/>
      <c r="F17" s="70"/>
      <c r="G17" s="89">
        <v>200000</v>
      </c>
      <c r="H17" s="90"/>
      <c r="I17" s="29"/>
      <c r="K17" s="6" t="s">
        <v>42</v>
      </c>
      <c r="L17" s="62" t="s">
        <v>125</v>
      </c>
      <c r="M17" s="62"/>
      <c r="N17" s="62"/>
      <c r="O17" s="62"/>
      <c r="P17" s="62"/>
      <c r="Q17" s="58">
        <v>300000</v>
      </c>
      <c r="R17" s="69"/>
      <c r="S17" s="29"/>
      <c r="U17" s="20" t="s">
        <v>107</v>
      </c>
      <c r="V17" s="18">
        <f t="shared" ref="V17:V19" si="1">G17*I17</f>
        <v>0</v>
      </c>
      <c r="W17" s="23"/>
      <c r="X17" s="20" t="s">
        <v>42</v>
      </c>
      <c r="Y17" s="18">
        <f t="shared" si="0"/>
        <v>0</v>
      </c>
    </row>
    <row r="18" spans="1:25" ht="28.5" customHeight="1" x14ac:dyDescent="0.15">
      <c r="A18" s="6" t="s">
        <v>76</v>
      </c>
      <c r="B18" s="70" t="s">
        <v>63</v>
      </c>
      <c r="C18" s="70"/>
      <c r="D18" s="70"/>
      <c r="E18" s="70"/>
      <c r="F18" s="70"/>
      <c r="G18" s="89">
        <v>100000</v>
      </c>
      <c r="H18" s="90"/>
      <c r="I18" s="29"/>
      <c r="K18" s="6" t="s">
        <v>44</v>
      </c>
      <c r="L18" s="62" t="s">
        <v>126</v>
      </c>
      <c r="M18" s="62"/>
      <c r="N18" s="62"/>
      <c r="O18" s="62"/>
      <c r="P18" s="62"/>
      <c r="Q18" s="58">
        <v>200000</v>
      </c>
      <c r="R18" s="69"/>
      <c r="S18" s="29"/>
      <c r="U18" s="20" t="s">
        <v>108</v>
      </c>
      <c r="V18" s="18">
        <f t="shared" si="1"/>
        <v>0</v>
      </c>
      <c r="W18" s="23"/>
      <c r="X18" s="20" t="s">
        <v>44</v>
      </c>
      <c r="Y18" s="18">
        <f t="shared" si="0"/>
        <v>0</v>
      </c>
    </row>
    <row r="19" spans="1:25" ht="28.5" customHeight="1" thickBot="1" x14ac:dyDescent="0.2">
      <c r="A19" s="7" t="s">
        <v>77</v>
      </c>
      <c r="B19" s="49" t="s">
        <v>51</v>
      </c>
      <c r="C19" s="49"/>
      <c r="D19" s="49"/>
      <c r="E19" s="49"/>
      <c r="F19" s="49"/>
      <c r="G19" s="47">
        <v>10000</v>
      </c>
      <c r="H19" s="154"/>
      <c r="I19" s="28"/>
      <c r="K19" s="6" t="s">
        <v>81</v>
      </c>
      <c r="L19" s="62" t="s">
        <v>55</v>
      </c>
      <c r="M19" s="62"/>
      <c r="N19" s="62"/>
      <c r="O19" s="62"/>
      <c r="P19" s="62"/>
      <c r="Q19" s="58">
        <v>50000</v>
      </c>
      <c r="R19" s="69"/>
      <c r="S19" s="29"/>
      <c r="U19" s="20" t="s">
        <v>109</v>
      </c>
      <c r="V19" s="18">
        <f t="shared" si="1"/>
        <v>0</v>
      </c>
      <c r="W19" s="23"/>
      <c r="X19" s="20" t="s">
        <v>81</v>
      </c>
      <c r="Y19" s="18">
        <f t="shared" si="0"/>
        <v>0</v>
      </c>
    </row>
    <row r="20" spans="1:25" ht="28.5" customHeight="1" x14ac:dyDescent="0.15">
      <c r="A20" s="87" t="s">
        <v>48</v>
      </c>
      <c r="B20" s="88"/>
      <c r="C20" s="88"/>
      <c r="D20" s="88"/>
      <c r="E20" s="88"/>
      <c r="F20" s="88"/>
      <c r="G20" s="88"/>
      <c r="H20" s="88"/>
      <c r="I20" s="27" t="s">
        <v>50</v>
      </c>
      <c r="K20" s="6" t="s">
        <v>82</v>
      </c>
      <c r="L20" s="68" t="s">
        <v>129</v>
      </c>
      <c r="M20" s="68"/>
      <c r="N20" s="68"/>
      <c r="O20" s="68"/>
      <c r="P20" s="91"/>
      <c r="Q20" s="89">
        <v>100000</v>
      </c>
      <c r="R20" s="92"/>
      <c r="S20" s="29"/>
      <c r="V20" s="19"/>
      <c r="W20" s="23"/>
      <c r="X20" s="20" t="s">
        <v>82</v>
      </c>
      <c r="Y20" s="18">
        <f t="shared" si="0"/>
        <v>0</v>
      </c>
    </row>
    <row r="21" spans="1:25" ht="28.5" customHeight="1" x14ac:dyDescent="0.15">
      <c r="A21" s="6" t="s">
        <v>69</v>
      </c>
      <c r="B21" s="70" t="s">
        <v>54</v>
      </c>
      <c r="C21" s="70"/>
      <c r="D21" s="70"/>
      <c r="E21" s="70"/>
      <c r="F21" s="70"/>
      <c r="G21" s="89">
        <v>350000</v>
      </c>
      <c r="H21" s="90"/>
      <c r="I21" s="29"/>
      <c r="K21" s="6" t="s">
        <v>83</v>
      </c>
      <c r="L21" s="70" t="s">
        <v>57</v>
      </c>
      <c r="M21" s="70"/>
      <c r="N21" s="70"/>
      <c r="O21" s="70"/>
      <c r="P21" s="71"/>
      <c r="Q21" s="89">
        <v>200000</v>
      </c>
      <c r="R21" s="92"/>
      <c r="S21" s="29"/>
      <c r="U21" s="20" t="s">
        <v>110</v>
      </c>
      <c r="V21" s="18">
        <f t="shared" ref="V21:V24" si="2">G21*I21</f>
        <v>0</v>
      </c>
      <c r="W21" s="23"/>
      <c r="X21" s="20" t="s">
        <v>83</v>
      </c>
      <c r="Y21" s="18">
        <f t="shared" si="0"/>
        <v>0</v>
      </c>
    </row>
    <row r="22" spans="1:25" ht="28.5" customHeight="1" x14ac:dyDescent="0.15">
      <c r="A22" s="6" t="s">
        <v>90</v>
      </c>
      <c r="B22" s="70" t="s">
        <v>53</v>
      </c>
      <c r="C22" s="70"/>
      <c r="D22" s="70"/>
      <c r="E22" s="70"/>
      <c r="F22" s="70"/>
      <c r="G22" s="89">
        <v>350000</v>
      </c>
      <c r="H22" s="90"/>
      <c r="I22" s="29"/>
      <c r="K22" s="6" t="s">
        <v>84</v>
      </c>
      <c r="L22" s="74" t="s">
        <v>127</v>
      </c>
      <c r="M22" s="74"/>
      <c r="N22" s="74"/>
      <c r="O22" s="74"/>
      <c r="P22" s="74"/>
      <c r="Q22" s="58">
        <v>200000</v>
      </c>
      <c r="R22" s="69"/>
      <c r="S22" s="29"/>
      <c r="U22" s="20" t="s">
        <v>111</v>
      </c>
      <c r="V22" s="18">
        <f t="shared" si="2"/>
        <v>0</v>
      </c>
      <c r="W22" s="23"/>
      <c r="X22" s="20" t="s">
        <v>84</v>
      </c>
      <c r="Y22" s="18">
        <f t="shared" si="0"/>
        <v>0</v>
      </c>
    </row>
    <row r="23" spans="1:25" ht="28.5" customHeight="1" x14ac:dyDescent="0.15">
      <c r="A23" s="6" t="s">
        <v>91</v>
      </c>
      <c r="B23" s="137" t="s">
        <v>64</v>
      </c>
      <c r="C23" s="138"/>
      <c r="D23" s="138"/>
      <c r="E23" s="138"/>
      <c r="F23" s="138"/>
      <c r="G23" s="89">
        <v>100000</v>
      </c>
      <c r="H23" s="90"/>
      <c r="I23" s="29"/>
      <c r="K23" s="6" t="s">
        <v>73</v>
      </c>
      <c r="L23" s="74" t="s">
        <v>128</v>
      </c>
      <c r="M23" s="74"/>
      <c r="N23" s="74"/>
      <c r="O23" s="74"/>
      <c r="P23" s="74"/>
      <c r="Q23" s="58">
        <v>100000</v>
      </c>
      <c r="R23" s="69"/>
      <c r="S23" s="29"/>
      <c r="U23" s="20" t="s">
        <v>112</v>
      </c>
      <c r="V23" s="18">
        <f t="shared" si="2"/>
        <v>0</v>
      </c>
      <c r="W23" s="23"/>
      <c r="X23" s="20" t="s">
        <v>73</v>
      </c>
      <c r="Y23" s="18">
        <f t="shared" si="0"/>
        <v>0</v>
      </c>
    </row>
    <row r="24" spans="1:25" ht="28.5" customHeight="1" thickBot="1" x14ac:dyDescent="0.2">
      <c r="A24" s="6" t="s">
        <v>79</v>
      </c>
      <c r="B24" s="70" t="s">
        <v>65</v>
      </c>
      <c r="C24" s="70"/>
      <c r="D24" s="70"/>
      <c r="E24" s="70"/>
      <c r="F24" s="70"/>
      <c r="G24" s="89">
        <v>100000</v>
      </c>
      <c r="H24" s="90"/>
      <c r="I24" s="29"/>
      <c r="K24" s="6" t="s">
        <v>145</v>
      </c>
      <c r="L24" s="74" t="s">
        <v>71</v>
      </c>
      <c r="M24" s="74"/>
      <c r="N24" s="74"/>
      <c r="O24" s="74"/>
      <c r="P24" s="74"/>
      <c r="Q24" s="58">
        <v>300000</v>
      </c>
      <c r="R24" s="69"/>
      <c r="S24" s="29"/>
      <c r="U24" s="20" t="s">
        <v>113</v>
      </c>
      <c r="V24" s="18">
        <f t="shared" si="2"/>
        <v>0</v>
      </c>
      <c r="W24" s="23"/>
      <c r="X24" s="20" t="s">
        <v>74</v>
      </c>
      <c r="Y24" s="18">
        <f t="shared" si="0"/>
        <v>0</v>
      </c>
    </row>
    <row r="25" spans="1:25" ht="28.5" customHeight="1" x14ac:dyDescent="0.15">
      <c r="A25" s="87" t="s">
        <v>132</v>
      </c>
      <c r="B25" s="88"/>
      <c r="C25" s="88"/>
      <c r="D25" s="88"/>
      <c r="E25" s="88"/>
      <c r="F25" s="88"/>
      <c r="G25" s="88"/>
      <c r="H25" s="88"/>
      <c r="I25" s="27" t="s">
        <v>50</v>
      </c>
      <c r="K25" s="87" t="s">
        <v>134</v>
      </c>
      <c r="L25" s="88"/>
      <c r="M25" s="88"/>
      <c r="N25" s="88"/>
      <c r="O25" s="88"/>
      <c r="P25" s="88"/>
      <c r="Q25" s="88"/>
      <c r="R25" s="88"/>
      <c r="S25" s="27" t="s">
        <v>50</v>
      </c>
      <c r="V25" s="23"/>
      <c r="W25" s="23"/>
      <c r="X25" s="11"/>
      <c r="Y25" s="23"/>
    </row>
    <row r="26" spans="1:25" ht="28.5" customHeight="1" x14ac:dyDescent="0.15">
      <c r="A26" s="6" t="s">
        <v>78</v>
      </c>
      <c r="B26" s="68" t="s">
        <v>32</v>
      </c>
      <c r="C26" s="68"/>
      <c r="D26" s="68"/>
      <c r="E26" s="68"/>
      <c r="F26" s="68"/>
      <c r="G26" s="89">
        <v>400000</v>
      </c>
      <c r="H26" s="90"/>
      <c r="I26" s="29"/>
      <c r="K26" s="6" t="s">
        <v>85</v>
      </c>
      <c r="L26" s="70" t="s">
        <v>45</v>
      </c>
      <c r="M26" s="70"/>
      <c r="N26" s="70"/>
      <c r="O26" s="70"/>
      <c r="P26" s="70"/>
      <c r="Q26" s="89">
        <v>20000</v>
      </c>
      <c r="R26" s="90"/>
      <c r="S26" s="29"/>
      <c r="U26" s="20" t="s">
        <v>135</v>
      </c>
      <c r="V26" s="18">
        <f>G26*I26</f>
        <v>0</v>
      </c>
      <c r="W26" s="23"/>
      <c r="X26" s="20" t="s">
        <v>85</v>
      </c>
      <c r="Y26" s="18">
        <f t="shared" ref="Y26:Y31" si="3">Q26*S26</f>
        <v>0</v>
      </c>
    </row>
    <row r="27" spans="1:25" ht="14.25" customHeight="1" x14ac:dyDescent="0.15">
      <c r="A27" s="56" t="s">
        <v>66</v>
      </c>
      <c r="B27" s="74" t="s">
        <v>33</v>
      </c>
      <c r="C27" s="74"/>
      <c r="D27" s="74"/>
      <c r="E27" s="74"/>
      <c r="F27" s="74"/>
      <c r="G27" s="58">
        <v>300000</v>
      </c>
      <c r="H27" s="69"/>
      <c r="I27" s="54"/>
      <c r="K27" s="56" t="s">
        <v>87</v>
      </c>
      <c r="L27" s="62" t="s">
        <v>46</v>
      </c>
      <c r="M27" s="62"/>
      <c r="N27" s="62"/>
      <c r="O27" s="62"/>
      <c r="P27" s="63"/>
      <c r="Q27" s="58">
        <v>20000</v>
      </c>
      <c r="R27" s="59"/>
      <c r="S27" s="54"/>
      <c r="U27" s="51" t="s">
        <v>136</v>
      </c>
      <c r="V27" s="52">
        <f>G27*I27</f>
        <v>0</v>
      </c>
      <c r="W27" s="23"/>
      <c r="X27" s="51" t="s">
        <v>87</v>
      </c>
      <c r="Y27" s="52">
        <f t="shared" si="3"/>
        <v>0</v>
      </c>
    </row>
    <row r="28" spans="1:25" ht="14.25" customHeight="1" x14ac:dyDescent="0.15">
      <c r="A28" s="57"/>
      <c r="B28" s="66" t="s">
        <v>96</v>
      </c>
      <c r="C28" s="66"/>
      <c r="D28" s="66"/>
      <c r="E28" s="67"/>
      <c r="F28" s="26"/>
      <c r="G28" s="60"/>
      <c r="H28" s="73"/>
      <c r="I28" s="55"/>
      <c r="K28" s="57"/>
      <c r="L28" s="64"/>
      <c r="M28" s="64"/>
      <c r="N28" s="64"/>
      <c r="O28" s="64"/>
      <c r="P28" s="65"/>
      <c r="Q28" s="60"/>
      <c r="R28" s="61"/>
      <c r="S28" s="55"/>
      <c r="U28" s="51"/>
      <c r="V28" s="53"/>
      <c r="W28" s="23"/>
      <c r="X28" s="51"/>
      <c r="Y28" s="53"/>
    </row>
    <row r="29" spans="1:25" ht="14.25" customHeight="1" x14ac:dyDescent="0.15">
      <c r="A29" s="56" t="s">
        <v>67</v>
      </c>
      <c r="B29" s="74" t="s">
        <v>34</v>
      </c>
      <c r="C29" s="74"/>
      <c r="D29" s="74"/>
      <c r="E29" s="74"/>
      <c r="F29" s="74"/>
      <c r="G29" s="58">
        <v>200000</v>
      </c>
      <c r="H29" s="69"/>
      <c r="I29" s="54"/>
      <c r="K29" s="56" t="s">
        <v>120</v>
      </c>
      <c r="L29" s="62" t="s">
        <v>130</v>
      </c>
      <c r="M29" s="62"/>
      <c r="N29" s="62"/>
      <c r="O29" s="62"/>
      <c r="P29" s="63"/>
      <c r="Q29" s="58">
        <v>10000</v>
      </c>
      <c r="R29" s="59"/>
      <c r="S29" s="54"/>
      <c r="U29" s="51" t="s">
        <v>137</v>
      </c>
      <c r="V29" s="52">
        <f>G29*I29</f>
        <v>0</v>
      </c>
      <c r="W29" s="23"/>
      <c r="X29" s="51" t="s">
        <v>120</v>
      </c>
      <c r="Y29" s="52">
        <f t="shared" si="3"/>
        <v>0</v>
      </c>
    </row>
    <row r="30" spans="1:25" ht="14.25" customHeight="1" x14ac:dyDescent="0.15">
      <c r="A30" s="57"/>
      <c r="B30" s="66" t="s">
        <v>97</v>
      </c>
      <c r="C30" s="66"/>
      <c r="D30" s="66"/>
      <c r="E30" s="67"/>
      <c r="F30" s="26"/>
      <c r="G30" s="60"/>
      <c r="H30" s="73"/>
      <c r="I30" s="55"/>
      <c r="K30" s="57"/>
      <c r="L30" s="64"/>
      <c r="M30" s="64"/>
      <c r="N30" s="64"/>
      <c r="O30" s="64"/>
      <c r="P30" s="65"/>
      <c r="Q30" s="60"/>
      <c r="R30" s="61"/>
      <c r="S30" s="55"/>
      <c r="T30" s="15"/>
      <c r="U30" s="51"/>
      <c r="V30" s="53"/>
      <c r="W30" s="23"/>
      <c r="X30" s="51"/>
      <c r="Y30" s="53"/>
    </row>
    <row r="31" spans="1:25" ht="28.5" customHeight="1" thickBot="1" x14ac:dyDescent="0.2">
      <c r="A31" s="6" t="s">
        <v>114</v>
      </c>
      <c r="B31" s="68" t="s">
        <v>72</v>
      </c>
      <c r="C31" s="68"/>
      <c r="D31" s="68"/>
      <c r="E31" s="68"/>
      <c r="F31" s="68"/>
      <c r="G31" s="58">
        <v>100000</v>
      </c>
      <c r="H31" s="69"/>
      <c r="I31" s="29"/>
      <c r="K31" s="8" t="s">
        <v>121</v>
      </c>
      <c r="L31" s="163" t="s">
        <v>89</v>
      </c>
      <c r="M31" s="163"/>
      <c r="N31" s="163"/>
      <c r="O31" s="163"/>
      <c r="P31" s="163"/>
      <c r="Q31" s="160">
        <v>10000</v>
      </c>
      <c r="R31" s="161"/>
      <c r="S31" s="30"/>
      <c r="T31" s="15"/>
      <c r="U31" s="20" t="s">
        <v>114</v>
      </c>
      <c r="V31" s="18">
        <f>G31*I31</f>
        <v>0</v>
      </c>
      <c r="W31" s="23"/>
      <c r="X31" s="20" t="s">
        <v>121</v>
      </c>
      <c r="Y31" s="18">
        <f t="shared" si="3"/>
        <v>0</v>
      </c>
    </row>
    <row r="32" spans="1:25" ht="28.5" customHeight="1" x14ac:dyDescent="0.15">
      <c r="A32" s="6" t="s">
        <v>88</v>
      </c>
      <c r="B32" s="70" t="s">
        <v>52</v>
      </c>
      <c r="C32" s="70"/>
      <c r="D32" s="70"/>
      <c r="E32" s="70"/>
      <c r="F32" s="71"/>
      <c r="G32" s="58">
        <v>20000</v>
      </c>
      <c r="H32" s="69"/>
      <c r="I32" s="29"/>
      <c r="K32" s="87" t="s">
        <v>29</v>
      </c>
      <c r="L32" s="88"/>
      <c r="M32" s="88"/>
      <c r="N32" s="88"/>
      <c r="O32" s="88"/>
      <c r="P32" s="88"/>
      <c r="Q32" s="88"/>
      <c r="R32" s="88"/>
      <c r="S32" s="27" t="s">
        <v>50</v>
      </c>
      <c r="T32" s="16"/>
      <c r="U32" s="20" t="s">
        <v>138</v>
      </c>
      <c r="V32" s="18">
        <f>G32*I32</f>
        <v>0</v>
      </c>
      <c r="W32" s="23"/>
      <c r="X32" s="11"/>
      <c r="Y32" s="23"/>
    </row>
    <row r="33" spans="1:25" ht="28.5" customHeight="1" thickBot="1" x14ac:dyDescent="0.2">
      <c r="A33" s="6" t="s">
        <v>115</v>
      </c>
      <c r="B33" s="72" t="s">
        <v>47</v>
      </c>
      <c r="C33" s="72"/>
      <c r="D33" s="72"/>
      <c r="E33" s="72"/>
      <c r="F33" s="72"/>
      <c r="G33" s="58">
        <v>100000</v>
      </c>
      <c r="H33" s="69"/>
      <c r="I33" s="29"/>
      <c r="K33" s="6" t="s">
        <v>86</v>
      </c>
      <c r="L33" s="70" t="s">
        <v>60</v>
      </c>
      <c r="M33" s="70"/>
      <c r="N33" s="70"/>
      <c r="O33" s="70"/>
      <c r="P33" s="70"/>
      <c r="Q33" s="89">
        <v>100000</v>
      </c>
      <c r="R33" s="90"/>
      <c r="S33" s="29"/>
      <c r="T33" s="16"/>
      <c r="U33" s="20" t="s">
        <v>139</v>
      </c>
      <c r="V33" s="18">
        <f>G33*I33</f>
        <v>0</v>
      </c>
      <c r="W33" s="23"/>
      <c r="X33" s="20" t="s">
        <v>86</v>
      </c>
      <c r="Y33" s="18">
        <f t="shared" ref="Y33:Y34" si="4">Q33*S33</f>
        <v>0</v>
      </c>
    </row>
    <row r="34" spans="1:25" ht="28.5" customHeight="1" thickBot="1" x14ac:dyDescent="0.2">
      <c r="A34" s="87" t="s">
        <v>49</v>
      </c>
      <c r="B34" s="88"/>
      <c r="C34" s="88"/>
      <c r="D34" s="88"/>
      <c r="E34" s="88"/>
      <c r="F34" s="88"/>
      <c r="G34" s="88"/>
      <c r="H34" s="88"/>
      <c r="I34" s="27" t="s">
        <v>50</v>
      </c>
      <c r="K34" s="7" t="s">
        <v>70</v>
      </c>
      <c r="L34" s="49" t="s">
        <v>61</v>
      </c>
      <c r="M34" s="49"/>
      <c r="N34" s="49"/>
      <c r="O34" s="49"/>
      <c r="P34" s="50"/>
      <c r="Q34" s="47">
        <v>50000</v>
      </c>
      <c r="R34" s="48"/>
      <c r="S34" s="28"/>
      <c r="T34" s="10"/>
      <c r="V34" s="23"/>
      <c r="W34" s="23"/>
      <c r="X34" s="20" t="s">
        <v>70</v>
      </c>
      <c r="Y34" s="18">
        <f t="shared" si="4"/>
        <v>0</v>
      </c>
    </row>
    <row r="35" spans="1:25" ht="28.5" customHeight="1" x14ac:dyDescent="0.15">
      <c r="A35" s="6" t="s">
        <v>74</v>
      </c>
      <c r="B35" s="125" t="s">
        <v>144</v>
      </c>
      <c r="C35" s="68"/>
      <c r="D35" s="68"/>
      <c r="E35" s="68"/>
      <c r="F35" s="68"/>
      <c r="G35" s="89">
        <v>300000</v>
      </c>
      <c r="H35" s="90"/>
      <c r="I35" s="29"/>
      <c r="T35" s="10"/>
      <c r="U35" s="20" t="s">
        <v>116</v>
      </c>
      <c r="V35" s="18">
        <f>G35*I35</f>
        <v>0</v>
      </c>
      <c r="W35" s="23"/>
    </row>
    <row r="36" spans="1:25" ht="28.5" customHeight="1" x14ac:dyDescent="0.15">
      <c r="A36" s="6" t="s">
        <v>117</v>
      </c>
      <c r="B36" s="125" t="s">
        <v>123</v>
      </c>
      <c r="C36" s="68"/>
      <c r="D36" s="68"/>
      <c r="E36" s="68"/>
      <c r="F36" s="68"/>
      <c r="G36" s="89">
        <v>200000</v>
      </c>
      <c r="H36" s="90"/>
      <c r="I36" s="29"/>
      <c r="T36" s="15"/>
      <c r="U36" s="20" t="s">
        <v>41</v>
      </c>
      <c r="V36" s="18">
        <f>G36*I36</f>
        <v>0</v>
      </c>
      <c r="W36" s="23"/>
    </row>
    <row r="37" spans="1:25" ht="28.5" customHeight="1" thickBot="1" x14ac:dyDescent="0.2">
      <c r="A37" s="9" t="s">
        <v>118</v>
      </c>
      <c r="B37" s="125" t="s">
        <v>124</v>
      </c>
      <c r="C37" s="68"/>
      <c r="D37" s="68"/>
      <c r="E37" s="68"/>
      <c r="F37" s="68"/>
      <c r="G37" s="89">
        <v>150000</v>
      </c>
      <c r="H37" s="90"/>
      <c r="I37" s="29"/>
      <c r="U37" s="20" t="s">
        <v>43</v>
      </c>
      <c r="V37" s="18">
        <f>G37*I37</f>
        <v>0</v>
      </c>
      <c r="W37" s="23"/>
    </row>
    <row r="38" spans="1:25" ht="28.5" customHeight="1" thickBot="1" x14ac:dyDescent="0.2">
      <c r="A38" s="8" t="s">
        <v>80</v>
      </c>
      <c r="B38" s="72" t="s">
        <v>56</v>
      </c>
      <c r="C38" s="72"/>
      <c r="D38" s="72"/>
      <c r="E38" s="72"/>
      <c r="F38" s="72"/>
      <c r="G38" s="160">
        <v>80000</v>
      </c>
      <c r="H38" s="161"/>
      <c r="I38" s="30"/>
      <c r="K38" s="155" t="s">
        <v>141</v>
      </c>
      <c r="L38" s="156"/>
      <c r="M38" s="156"/>
      <c r="N38" s="156"/>
      <c r="O38" s="156"/>
      <c r="P38" s="156"/>
      <c r="Q38" s="157" t="s">
        <v>140</v>
      </c>
      <c r="R38" s="158"/>
      <c r="S38" s="159"/>
      <c r="U38" s="20" t="s">
        <v>119</v>
      </c>
      <c r="V38" s="18">
        <f>G38*I38</f>
        <v>0</v>
      </c>
      <c r="W38" s="23"/>
      <c r="X38" s="40" t="s">
        <v>142</v>
      </c>
      <c r="Y38" s="24" t="str">
        <f>Q38</f>
        <v>円</v>
      </c>
    </row>
    <row r="39" spans="1:25" ht="14.25" thickBot="1" x14ac:dyDescent="0.2">
      <c r="K39" s="11"/>
      <c r="L39" s="12"/>
      <c r="M39" s="12"/>
      <c r="N39" s="12"/>
      <c r="O39" s="12"/>
      <c r="P39" s="12"/>
      <c r="Q39" s="13"/>
      <c r="R39" s="13"/>
      <c r="S39" s="14"/>
    </row>
    <row r="40" spans="1:25" ht="16.5" customHeight="1" x14ac:dyDescent="0.15">
      <c r="A40" s="134" t="s">
        <v>15</v>
      </c>
      <c r="B40" s="135"/>
      <c r="C40" s="135"/>
      <c r="D40" s="126" t="s">
        <v>122</v>
      </c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7"/>
    </row>
    <row r="41" spans="1:25" x14ac:dyDescent="0.15">
      <c r="A41" s="128" t="s">
        <v>14</v>
      </c>
      <c r="B41" s="129"/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30"/>
    </row>
    <row r="42" spans="1:25" ht="28.5" customHeight="1" thickBot="1" x14ac:dyDescent="0.2">
      <c r="A42" s="131"/>
      <c r="B42" s="132"/>
      <c r="C42" s="132"/>
      <c r="D42" s="132"/>
      <c r="E42" s="132"/>
      <c r="F42" s="132"/>
      <c r="G42" s="132"/>
      <c r="H42" s="132"/>
      <c r="I42" s="132"/>
      <c r="J42" s="132"/>
      <c r="K42" s="132"/>
      <c r="L42" s="132"/>
      <c r="M42" s="132"/>
      <c r="N42" s="132"/>
      <c r="O42" s="132"/>
      <c r="P42" s="132"/>
      <c r="Q42" s="132"/>
      <c r="R42" s="132"/>
      <c r="S42" s="133"/>
    </row>
    <row r="43" spans="1:25" ht="15" customHeight="1" x14ac:dyDescent="0.15">
      <c r="A43" s="110"/>
      <c r="B43" s="110"/>
      <c r="C43" s="110"/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</row>
    <row r="44" spans="1:25" ht="28.5" customHeight="1" x14ac:dyDescent="0.15">
      <c r="A44" s="114" t="s">
        <v>92</v>
      </c>
      <c r="B44" s="115"/>
      <c r="C44" s="115"/>
      <c r="D44" s="119">
        <f>SUM(V15:V38,Y15:Y38)</f>
        <v>0</v>
      </c>
      <c r="E44" s="120"/>
      <c r="F44" s="120"/>
      <c r="G44" s="121"/>
      <c r="H44" s="108" t="s">
        <v>16</v>
      </c>
      <c r="I44" s="109"/>
      <c r="J44" s="111"/>
      <c r="K44" s="112"/>
      <c r="L44" s="112"/>
      <c r="M44" s="112"/>
      <c r="N44" s="113"/>
      <c r="O44" s="114" t="s">
        <v>35</v>
      </c>
      <c r="P44" s="115"/>
      <c r="Q44" s="116" t="s">
        <v>37</v>
      </c>
      <c r="R44" s="117"/>
      <c r="S44" s="118"/>
    </row>
    <row r="45" spans="1:25" ht="28.5" customHeight="1" x14ac:dyDescent="0.15">
      <c r="A45" s="108" t="s">
        <v>36</v>
      </c>
      <c r="B45" s="109"/>
      <c r="C45" s="109"/>
      <c r="D45" s="122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4"/>
    </row>
    <row r="47" spans="1:25" s="34" customFormat="1" x14ac:dyDescent="0.15">
      <c r="A47" s="32" t="s">
        <v>12</v>
      </c>
      <c r="B47" s="33"/>
      <c r="D47" s="38" t="s">
        <v>98</v>
      </c>
      <c r="F47" s="38" t="s">
        <v>102</v>
      </c>
      <c r="G47" s="32" t="s">
        <v>17</v>
      </c>
      <c r="U47" s="35"/>
      <c r="V47" s="36"/>
      <c r="W47" s="37"/>
    </row>
    <row r="48" spans="1:25" x14ac:dyDescent="0.15">
      <c r="A48" s="25" t="s">
        <v>7</v>
      </c>
      <c r="B48" s="4"/>
      <c r="D48" s="39" t="s">
        <v>99</v>
      </c>
      <c r="F48" s="39" t="s">
        <v>103</v>
      </c>
      <c r="G48" s="25" t="s">
        <v>18</v>
      </c>
    </row>
    <row r="49" spans="1:27" x14ac:dyDescent="0.15">
      <c r="A49" s="25" t="s">
        <v>8</v>
      </c>
      <c r="B49" s="4"/>
      <c r="D49" s="39" t="s">
        <v>101</v>
      </c>
      <c r="F49" s="39" t="s">
        <v>104</v>
      </c>
      <c r="G49" s="25" t="s">
        <v>19</v>
      </c>
    </row>
    <row r="50" spans="1:27" x14ac:dyDescent="0.15">
      <c r="G50" s="25" t="s">
        <v>20</v>
      </c>
    </row>
    <row r="51" spans="1:27" x14ac:dyDescent="0.15">
      <c r="G51" s="25" t="s">
        <v>21</v>
      </c>
    </row>
    <row r="52" spans="1:27" x14ac:dyDescent="0.15">
      <c r="G52" s="25" t="s">
        <v>22</v>
      </c>
    </row>
    <row r="59" spans="1:27" ht="21" customHeight="1" x14ac:dyDescent="0.15"/>
    <row r="62" spans="1:27" x14ac:dyDescent="0.15">
      <c r="AA62" s="3"/>
    </row>
  </sheetData>
  <sheetProtection algorithmName="SHA-512" hashValue="ntxp1QLfGOhhl81QBXRo0H5LT2bUNaOFmPGxUjbzibwL8Cs2fyKD9INHAXEY8WnYfbZe/H2BPKgJlyBUdKlNiA==" saltValue="a3P8EZOpRT61u3nHrSPh2Q==" spinCount="100000" sheet="1" objects="1" scenarios="1"/>
  <protectedRanges>
    <protectedRange sqref="Q1 F4 F5:S5 A7:S7 F8:F9 K9 I15 I17:I19 D45:E45 F30 I26:I33 S15:S24 S26:S31 Q38 A42 J44 Q44 I21:I24 F28 I35:I38 S33:S34" name="範囲1"/>
  </protectedRanges>
  <mergeCells count="132">
    <mergeCell ref="U13:Y13"/>
    <mergeCell ref="V29:V30"/>
    <mergeCell ref="U29:U30"/>
    <mergeCell ref="L23:P23"/>
    <mergeCell ref="L31:P31"/>
    <mergeCell ref="Q31:R31"/>
    <mergeCell ref="K32:R32"/>
    <mergeCell ref="L33:P33"/>
    <mergeCell ref="B38:F38"/>
    <mergeCell ref="G38:H38"/>
    <mergeCell ref="G37:H37"/>
    <mergeCell ref="L26:P26"/>
    <mergeCell ref="Q26:R26"/>
    <mergeCell ref="B24:F24"/>
    <mergeCell ref="G24:H24"/>
    <mergeCell ref="A34:H34"/>
    <mergeCell ref="G35:H35"/>
    <mergeCell ref="L16:P16"/>
    <mergeCell ref="Q16:R16"/>
    <mergeCell ref="L17:P17"/>
    <mergeCell ref="Q17:R17"/>
    <mergeCell ref="L18:P18"/>
    <mergeCell ref="Q18:R18"/>
    <mergeCell ref="Q33:R33"/>
    <mergeCell ref="K25:R25"/>
    <mergeCell ref="K38:P38"/>
    <mergeCell ref="Q38:S38"/>
    <mergeCell ref="B37:F37"/>
    <mergeCell ref="B21:F21"/>
    <mergeCell ref="G21:H21"/>
    <mergeCell ref="B22:F22"/>
    <mergeCell ref="G22:H22"/>
    <mergeCell ref="B23:F23"/>
    <mergeCell ref="G23:H23"/>
    <mergeCell ref="A2:S2"/>
    <mergeCell ref="A5:D5"/>
    <mergeCell ref="A4:D4"/>
    <mergeCell ref="P4:S4"/>
    <mergeCell ref="P5:S5"/>
    <mergeCell ref="A7:O7"/>
    <mergeCell ref="P6:S6"/>
    <mergeCell ref="P7:S7"/>
    <mergeCell ref="A6:O6"/>
    <mergeCell ref="A9:D11"/>
    <mergeCell ref="H9:J9"/>
    <mergeCell ref="H10:J10"/>
    <mergeCell ref="B17:F17"/>
    <mergeCell ref="G17:H17"/>
    <mergeCell ref="B18:F18"/>
    <mergeCell ref="G18:H18"/>
    <mergeCell ref="B19:F19"/>
    <mergeCell ref="Q1:S1"/>
    <mergeCell ref="A8:D8"/>
    <mergeCell ref="A13:S13"/>
    <mergeCell ref="A14:H14"/>
    <mergeCell ref="B15:F15"/>
    <mergeCell ref="G15:H15"/>
    <mergeCell ref="A16:H16"/>
    <mergeCell ref="A45:C45"/>
    <mergeCell ref="A43:S43"/>
    <mergeCell ref="J44:N44"/>
    <mergeCell ref="O44:P44"/>
    <mergeCell ref="Q44:S44"/>
    <mergeCell ref="H44:I44"/>
    <mergeCell ref="A44:C44"/>
    <mergeCell ref="D44:G44"/>
    <mergeCell ref="D45:S45"/>
    <mergeCell ref="B36:F36"/>
    <mergeCell ref="G36:H36"/>
    <mergeCell ref="D40:S40"/>
    <mergeCell ref="A41:S41"/>
    <mergeCell ref="A42:S42"/>
    <mergeCell ref="A40:C40"/>
    <mergeCell ref="B35:F35"/>
    <mergeCell ref="A12:S12"/>
    <mergeCell ref="H11:J11"/>
    <mergeCell ref="K9:S11"/>
    <mergeCell ref="A25:H25"/>
    <mergeCell ref="B26:F26"/>
    <mergeCell ref="G26:H26"/>
    <mergeCell ref="B27:F27"/>
    <mergeCell ref="I27:I28"/>
    <mergeCell ref="L20:P20"/>
    <mergeCell ref="L21:P21"/>
    <mergeCell ref="Q21:R21"/>
    <mergeCell ref="Q20:R20"/>
    <mergeCell ref="E9:G11"/>
    <mergeCell ref="G19:H19"/>
    <mergeCell ref="A20:H20"/>
    <mergeCell ref="L24:P24"/>
    <mergeCell ref="Q24:R24"/>
    <mergeCell ref="Q22:R22"/>
    <mergeCell ref="Q23:R23"/>
    <mergeCell ref="L19:P19"/>
    <mergeCell ref="Q19:R19"/>
    <mergeCell ref="L22:P22"/>
    <mergeCell ref="K14:R14"/>
    <mergeCell ref="L15:P15"/>
    <mergeCell ref="Q15:R15"/>
    <mergeCell ref="B32:F32"/>
    <mergeCell ref="G32:H32"/>
    <mergeCell ref="B33:F33"/>
    <mergeCell ref="G33:H33"/>
    <mergeCell ref="A27:A28"/>
    <mergeCell ref="G27:H28"/>
    <mergeCell ref="A29:A30"/>
    <mergeCell ref="B29:F29"/>
    <mergeCell ref="G29:H30"/>
    <mergeCell ref="E8:S8"/>
    <mergeCell ref="E4:O4"/>
    <mergeCell ref="E5:O5"/>
    <mergeCell ref="Q34:R34"/>
    <mergeCell ref="L34:P34"/>
    <mergeCell ref="U27:U28"/>
    <mergeCell ref="V27:V28"/>
    <mergeCell ref="Y29:Y30"/>
    <mergeCell ref="Y27:Y28"/>
    <mergeCell ref="X29:X30"/>
    <mergeCell ref="X27:X28"/>
    <mergeCell ref="I29:I30"/>
    <mergeCell ref="K27:K28"/>
    <mergeCell ref="S29:S30"/>
    <mergeCell ref="Q29:R30"/>
    <mergeCell ref="L29:P30"/>
    <mergeCell ref="K29:K30"/>
    <mergeCell ref="S27:S28"/>
    <mergeCell ref="Q27:R28"/>
    <mergeCell ref="L27:P28"/>
    <mergeCell ref="B28:E28"/>
    <mergeCell ref="B30:E30"/>
    <mergeCell ref="B31:F31"/>
    <mergeCell ref="G31:H31"/>
  </mergeCells>
  <phoneticPr fontId="2"/>
  <dataValidations count="4">
    <dataValidation type="list" allowBlank="1" showInputMessage="1" showErrorMessage="1" sqref="J44" xr:uid="{09796C96-1BB2-4D9D-9E7E-7D5C24E94081}">
      <formula1>$G$48:$G$52</formula1>
    </dataValidation>
    <dataValidation type="list" allowBlank="1" showInputMessage="1" showErrorMessage="1" sqref="AA62 E9:G11" xr:uid="{0E0DF77C-CE46-4519-A428-014E1532F045}">
      <formula1>$A$48:$A$49</formula1>
    </dataValidation>
    <dataValidation type="list" allowBlank="1" showInputMessage="1" showErrorMessage="1" sqref="F28" xr:uid="{5C44FAA0-5835-4104-A6C5-A17E32169DB4}">
      <formula1>$D$48:$D$49</formula1>
    </dataValidation>
    <dataValidation type="list" allowBlank="1" showInputMessage="1" showErrorMessage="1" sqref="F30" xr:uid="{5EE98C24-1991-45EF-9DB1-428FF44E9558}">
      <formula1>$F$48:$F$49</formula1>
    </dataValidation>
  </dataValidations>
  <printOptions horizontalCentered="1"/>
  <pageMargins left="0.78740157480314965" right="0" top="0.19685039370078741" bottom="0.19685039370078741" header="0.31496062992125984" footer="0.31496062992125984"/>
  <pageSetup paperSize="9" scale="8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9" r:id="rId4" name="Check Box 105">
              <controlPr defaultSize="0" autoFill="0" autoLine="0" autoPict="0">
                <anchor moveWithCells="1">
                  <from>
                    <xdr:col>0</xdr:col>
                    <xdr:colOff>114300</xdr:colOff>
                    <xdr:row>59</xdr:row>
                    <xdr:rowOff>238125</xdr:rowOff>
                  </from>
                  <to>
                    <xdr:col>1</xdr:col>
                    <xdr:colOff>228600</xdr:colOff>
                    <xdr:row>61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9E5C8-6B5F-4F82-AD8D-98FB38DB37C2}">
  <sheetPr codeName="Sheet3">
    <tabColor rgb="FFFF0000"/>
    <pageSetUpPr fitToPage="1"/>
  </sheetPr>
  <dimension ref="A1:AA62"/>
  <sheetViews>
    <sheetView view="pageBreakPreview" zoomScaleNormal="100" zoomScaleSheetLayoutView="100" workbookViewId="0">
      <selection activeCell="Q39" sqref="Q39"/>
    </sheetView>
  </sheetViews>
  <sheetFormatPr defaultRowHeight="13.5" x14ac:dyDescent="0.15"/>
  <cols>
    <col min="1" max="2" width="3.125" style="1" customWidth="1"/>
    <col min="3" max="4" width="6.25" style="1" customWidth="1"/>
    <col min="5" max="5" width="3.125" style="1" customWidth="1"/>
    <col min="6" max="10" width="6.25" style="1" customWidth="1"/>
    <col min="11" max="13" width="3.125" style="1" customWidth="1"/>
    <col min="14" max="19" width="6.25" style="1" customWidth="1"/>
    <col min="20" max="20" width="9" style="1" customWidth="1"/>
    <col min="21" max="21" width="5.25" style="11" bestFit="1" customWidth="1"/>
    <col min="22" max="22" width="12.5" style="17" customWidth="1"/>
    <col min="23" max="23" width="3.75" style="22" customWidth="1"/>
    <col min="24" max="24" width="9" style="1"/>
    <col min="25" max="25" width="12.5" style="1" customWidth="1"/>
    <col min="26" max="16384" width="9" style="1"/>
  </cols>
  <sheetData>
    <row r="1" spans="1:25" ht="18.75" customHeight="1" x14ac:dyDescent="0.15">
      <c r="Q1" s="102">
        <v>46153</v>
      </c>
      <c r="R1" s="102"/>
      <c r="S1" s="102"/>
    </row>
    <row r="2" spans="1:25" ht="21" x14ac:dyDescent="0.15">
      <c r="A2" s="139" t="s">
        <v>0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</row>
    <row r="3" spans="1:25" ht="7.5" customHeight="1" x14ac:dyDescent="0.15"/>
    <row r="4" spans="1:25" x14ac:dyDescent="0.15">
      <c r="A4" s="140" t="s">
        <v>9</v>
      </c>
      <c r="B4" s="140"/>
      <c r="C4" s="140"/>
      <c r="D4" s="140"/>
      <c r="E4" s="44" t="s">
        <v>105</v>
      </c>
      <c r="F4" s="45"/>
      <c r="G4" s="45"/>
      <c r="H4" s="45"/>
      <c r="I4" s="45"/>
      <c r="J4" s="45"/>
      <c r="K4" s="45"/>
      <c r="L4" s="45"/>
      <c r="M4" s="45"/>
      <c r="N4" s="45"/>
      <c r="O4" s="46"/>
      <c r="P4" s="141" t="s">
        <v>1</v>
      </c>
      <c r="Q4" s="141"/>
      <c r="R4" s="141"/>
      <c r="S4" s="141"/>
    </row>
    <row r="5" spans="1:25" ht="31.5" customHeight="1" x14ac:dyDescent="0.15">
      <c r="A5" s="140" t="s">
        <v>13</v>
      </c>
      <c r="B5" s="140"/>
      <c r="C5" s="140"/>
      <c r="D5" s="140"/>
      <c r="E5" s="44" t="s">
        <v>23</v>
      </c>
      <c r="F5" s="45"/>
      <c r="G5" s="45"/>
      <c r="H5" s="45"/>
      <c r="I5" s="45"/>
      <c r="J5" s="45"/>
      <c r="K5" s="45"/>
      <c r="L5" s="45"/>
      <c r="M5" s="45"/>
      <c r="N5" s="45"/>
      <c r="O5" s="46"/>
      <c r="P5" s="142" t="s">
        <v>5</v>
      </c>
      <c r="Q5" s="142"/>
      <c r="R5" s="142"/>
      <c r="S5" s="142"/>
    </row>
    <row r="6" spans="1:25" ht="14.25" x14ac:dyDescent="0.15">
      <c r="A6" s="140" t="s">
        <v>11</v>
      </c>
      <c r="B6" s="140"/>
      <c r="C6" s="140"/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140"/>
      <c r="O6" s="140"/>
      <c r="P6" s="146" t="s">
        <v>2</v>
      </c>
      <c r="Q6" s="146"/>
      <c r="R6" s="146"/>
      <c r="S6" s="146"/>
    </row>
    <row r="7" spans="1:25" ht="31.5" customHeight="1" x14ac:dyDescent="0.15">
      <c r="A7" s="143" t="s">
        <v>146</v>
      </c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44"/>
      <c r="M7" s="144"/>
      <c r="N7" s="144"/>
      <c r="O7" s="145"/>
      <c r="P7" s="142" t="s">
        <v>6</v>
      </c>
      <c r="Q7" s="142"/>
      <c r="R7" s="142"/>
      <c r="S7" s="142"/>
    </row>
    <row r="8" spans="1:25" ht="31.5" customHeight="1" x14ac:dyDescent="0.15">
      <c r="A8" s="103" t="s">
        <v>4</v>
      </c>
      <c r="B8" s="103"/>
      <c r="C8" s="103"/>
      <c r="D8" s="103"/>
      <c r="E8" s="41" t="s">
        <v>147</v>
      </c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3"/>
    </row>
    <row r="9" spans="1:25" ht="13.5" customHeight="1" x14ac:dyDescent="0.15">
      <c r="A9" s="147" t="s">
        <v>27</v>
      </c>
      <c r="B9" s="147"/>
      <c r="C9" s="147"/>
      <c r="D9" s="147"/>
      <c r="E9" s="93" t="s">
        <v>7</v>
      </c>
      <c r="F9" s="94"/>
      <c r="G9" s="95"/>
      <c r="H9" s="148" t="s">
        <v>3</v>
      </c>
      <c r="I9" s="149"/>
      <c r="J9" s="150"/>
      <c r="K9" s="78" t="s">
        <v>23</v>
      </c>
      <c r="L9" s="79"/>
      <c r="M9" s="79"/>
      <c r="N9" s="79"/>
      <c r="O9" s="79"/>
      <c r="P9" s="79"/>
      <c r="Q9" s="79"/>
      <c r="R9" s="79"/>
      <c r="S9" s="80"/>
    </row>
    <row r="10" spans="1:25" ht="9" customHeight="1" x14ac:dyDescent="0.15">
      <c r="A10" s="147"/>
      <c r="B10" s="147"/>
      <c r="C10" s="147"/>
      <c r="D10" s="147"/>
      <c r="E10" s="96"/>
      <c r="F10" s="97"/>
      <c r="G10" s="98"/>
      <c r="H10" s="151" t="s">
        <v>24</v>
      </c>
      <c r="I10" s="152"/>
      <c r="J10" s="153"/>
      <c r="K10" s="81"/>
      <c r="L10" s="82"/>
      <c r="M10" s="82"/>
      <c r="N10" s="82"/>
      <c r="O10" s="82"/>
      <c r="P10" s="82"/>
      <c r="Q10" s="82"/>
      <c r="R10" s="82"/>
      <c r="S10" s="83"/>
    </row>
    <row r="11" spans="1:25" ht="9" customHeight="1" x14ac:dyDescent="0.15">
      <c r="A11" s="147"/>
      <c r="B11" s="147"/>
      <c r="C11" s="147"/>
      <c r="D11" s="147"/>
      <c r="E11" s="99"/>
      <c r="F11" s="100"/>
      <c r="G11" s="101"/>
      <c r="H11" s="75" t="s">
        <v>25</v>
      </c>
      <c r="I11" s="76"/>
      <c r="J11" s="77"/>
      <c r="K11" s="84"/>
      <c r="L11" s="85"/>
      <c r="M11" s="85"/>
      <c r="N11" s="85"/>
      <c r="O11" s="85"/>
      <c r="P11" s="85"/>
      <c r="Q11" s="85"/>
      <c r="R11" s="85"/>
      <c r="S11" s="86"/>
    </row>
    <row r="12" spans="1:25" ht="18.75" customHeight="1" x14ac:dyDescent="0.15">
      <c r="A12" s="136" t="s">
        <v>38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  <c r="R12" s="136"/>
      <c r="S12" s="136"/>
    </row>
    <row r="13" spans="1:25" ht="33.75" customHeight="1" thickBot="1" x14ac:dyDescent="0.2">
      <c r="A13" s="104" t="s">
        <v>143</v>
      </c>
      <c r="B13" s="104"/>
      <c r="C13" s="104"/>
      <c r="D13" s="104"/>
      <c r="E13" s="104"/>
      <c r="F13" s="104"/>
      <c r="G13" s="104"/>
      <c r="H13" s="104"/>
      <c r="I13" s="104"/>
      <c r="J13" s="104"/>
      <c r="K13" s="104"/>
      <c r="L13" s="104"/>
      <c r="M13" s="104"/>
      <c r="N13" s="104"/>
      <c r="O13" s="104"/>
      <c r="P13" s="104"/>
      <c r="Q13" s="104"/>
      <c r="R13" s="104"/>
      <c r="S13" s="104"/>
      <c r="U13" s="162" t="s">
        <v>95</v>
      </c>
      <c r="V13" s="162"/>
      <c r="W13" s="162"/>
      <c r="X13" s="162"/>
      <c r="Y13" s="162"/>
    </row>
    <row r="14" spans="1:25" ht="28.5" customHeight="1" x14ac:dyDescent="0.15">
      <c r="A14" s="87" t="s">
        <v>28</v>
      </c>
      <c r="B14" s="88"/>
      <c r="C14" s="88"/>
      <c r="D14" s="88"/>
      <c r="E14" s="88"/>
      <c r="F14" s="88"/>
      <c r="G14" s="88"/>
      <c r="H14" s="88"/>
      <c r="I14" s="27" t="s">
        <v>50</v>
      </c>
      <c r="J14" s="2"/>
      <c r="K14" s="87" t="s">
        <v>133</v>
      </c>
      <c r="L14" s="88"/>
      <c r="M14" s="88"/>
      <c r="N14" s="88"/>
      <c r="O14" s="88"/>
      <c r="P14" s="88"/>
      <c r="Q14" s="88"/>
      <c r="R14" s="88"/>
      <c r="S14" s="27" t="s">
        <v>50</v>
      </c>
      <c r="U14" s="20" t="s">
        <v>94</v>
      </c>
      <c r="V14" s="21" t="s">
        <v>93</v>
      </c>
      <c r="W14" s="31"/>
      <c r="X14" s="20" t="s">
        <v>94</v>
      </c>
      <c r="Y14" s="21" t="s">
        <v>93</v>
      </c>
    </row>
    <row r="15" spans="1:25" ht="28.5" customHeight="1" thickBot="1" x14ac:dyDescent="0.2">
      <c r="A15" s="5" t="s">
        <v>30</v>
      </c>
      <c r="B15" s="105" t="s">
        <v>31</v>
      </c>
      <c r="C15" s="105"/>
      <c r="D15" s="105"/>
      <c r="E15" s="105"/>
      <c r="F15" s="105"/>
      <c r="G15" s="106">
        <v>1000000</v>
      </c>
      <c r="H15" s="107"/>
      <c r="I15" s="28"/>
      <c r="K15" s="6" t="s">
        <v>39</v>
      </c>
      <c r="L15" s="62" t="s">
        <v>58</v>
      </c>
      <c r="M15" s="62"/>
      <c r="N15" s="62"/>
      <c r="O15" s="62"/>
      <c r="P15" s="62"/>
      <c r="Q15" s="58">
        <v>600000</v>
      </c>
      <c r="R15" s="69"/>
      <c r="S15" s="29"/>
      <c r="U15" s="20" t="str">
        <f>A15</f>
        <v>①</v>
      </c>
      <c r="V15" s="18">
        <f>G15*I15</f>
        <v>0</v>
      </c>
      <c r="W15" s="23"/>
      <c r="X15" s="20" t="s">
        <v>39</v>
      </c>
      <c r="Y15" s="18">
        <f>Q15*S15</f>
        <v>0</v>
      </c>
    </row>
    <row r="16" spans="1:25" ht="28.5" customHeight="1" x14ac:dyDescent="0.15">
      <c r="A16" s="87" t="s">
        <v>131</v>
      </c>
      <c r="B16" s="88"/>
      <c r="C16" s="88"/>
      <c r="D16" s="88"/>
      <c r="E16" s="88"/>
      <c r="F16" s="88"/>
      <c r="G16" s="88"/>
      <c r="H16" s="88"/>
      <c r="I16" s="27" t="s">
        <v>50</v>
      </c>
      <c r="J16" s="2"/>
      <c r="K16" s="6" t="s">
        <v>40</v>
      </c>
      <c r="L16" s="62" t="s">
        <v>59</v>
      </c>
      <c r="M16" s="62"/>
      <c r="N16" s="62"/>
      <c r="O16" s="62"/>
      <c r="P16" s="62"/>
      <c r="Q16" s="58">
        <v>400000</v>
      </c>
      <c r="R16" s="69"/>
      <c r="S16" s="29"/>
      <c r="V16" s="19"/>
      <c r="W16" s="23"/>
      <c r="X16" s="20" t="s">
        <v>40</v>
      </c>
      <c r="Y16" s="18">
        <f t="shared" ref="Y16:Y24" si="0">Q16*S16</f>
        <v>0</v>
      </c>
    </row>
    <row r="17" spans="1:25" ht="28.5" customHeight="1" x14ac:dyDescent="0.15">
      <c r="A17" s="6" t="s">
        <v>75</v>
      </c>
      <c r="B17" s="70" t="s">
        <v>62</v>
      </c>
      <c r="C17" s="70"/>
      <c r="D17" s="70"/>
      <c r="E17" s="70"/>
      <c r="F17" s="70"/>
      <c r="G17" s="89">
        <v>200000</v>
      </c>
      <c r="H17" s="90"/>
      <c r="I17" s="29"/>
      <c r="K17" s="6" t="s">
        <v>42</v>
      </c>
      <c r="L17" s="62" t="s">
        <v>125</v>
      </c>
      <c r="M17" s="62"/>
      <c r="N17" s="62"/>
      <c r="O17" s="62"/>
      <c r="P17" s="62"/>
      <c r="Q17" s="58">
        <v>300000</v>
      </c>
      <c r="R17" s="69"/>
      <c r="S17" s="29"/>
      <c r="U17" s="20" t="s">
        <v>107</v>
      </c>
      <c r="V17" s="18">
        <f t="shared" ref="V17:V19" si="1">G17*I17</f>
        <v>0</v>
      </c>
      <c r="W17" s="23"/>
      <c r="X17" s="20" t="s">
        <v>42</v>
      </c>
      <c r="Y17" s="18">
        <f t="shared" si="0"/>
        <v>0</v>
      </c>
    </row>
    <row r="18" spans="1:25" ht="28.5" customHeight="1" x14ac:dyDescent="0.15">
      <c r="A18" s="6" t="s">
        <v>76</v>
      </c>
      <c r="B18" s="70" t="s">
        <v>63</v>
      </c>
      <c r="C18" s="70"/>
      <c r="D18" s="70"/>
      <c r="E18" s="70"/>
      <c r="F18" s="70"/>
      <c r="G18" s="89">
        <v>100000</v>
      </c>
      <c r="H18" s="90"/>
      <c r="I18" s="29"/>
      <c r="K18" s="6" t="s">
        <v>44</v>
      </c>
      <c r="L18" s="62" t="s">
        <v>126</v>
      </c>
      <c r="M18" s="62"/>
      <c r="N18" s="62"/>
      <c r="O18" s="62"/>
      <c r="P18" s="62"/>
      <c r="Q18" s="58">
        <v>200000</v>
      </c>
      <c r="R18" s="69"/>
      <c r="S18" s="29"/>
      <c r="U18" s="20" t="s">
        <v>108</v>
      </c>
      <c r="V18" s="18">
        <f t="shared" si="1"/>
        <v>0</v>
      </c>
      <c r="W18" s="23"/>
      <c r="X18" s="20" t="s">
        <v>44</v>
      </c>
      <c r="Y18" s="18">
        <f t="shared" si="0"/>
        <v>0</v>
      </c>
    </row>
    <row r="19" spans="1:25" ht="28.5" customHeight="1" thickBot="1" x14ac:dyDescent="0.2">
      <c r="A19" s="7" t="s">
        <v>77</v>
      </c>
      <c r="B19" s="49" t="s">
        <v>51</v>
      </c>
      <c r="C19" s="49"/>
      <c r="D19" s="49"/>
      <c r="E19" s="49"/>
      <c r="F19" s="49"/>
      <c r="G19" s="47">
        <v>10000</v>
      </c>
      <c r="H19" s="154"/>
      <c r="I19" s="28"/>
      <c r="K19" s="6" t="s">
        <v>81</v>
      </c>
      <c r="L19" s="62" t="s">
        <v>55</v>
      </c>
      <c r="M19" s="62"/>
      <c r="N19" s="62"/>
      <c r="O19" s="62"/>
      <c r="P19" s="62"/>
      <c r="Q19" s="58">
        <v>50000</v>
      </c>
      <c r="R19" s="69"/>
      <c r="S19" s="29"/>
      <c r="U19" s="20" t="s">
        <v>109</v>
      </c>
      <c r="V19" s="18">
        <f t="shared" si="1"/>
        <v>0</v>
      </c>
      <c r="W19" s="23"/>
      <c r="X19" s="20" t="s">
        <v>81</v>
      </c>
      <c r="Y19" s="18">
        <f t="shared" si="0"/>
        <v>0</v>
      </c>
    </row>
    <row r="20" spans="1:25" ht="28.5" customHeight="1" x14ac:dyDescent="0.15">
      <c r="A20" s="87" t="s">
        <v>48</v>
      </c>
      <c r="B20" s="88"/>
      <c r="C20" s="88"/>
      <c r="D20" s="88"/>
      <c r="E20" s="88"/>
      <c r="F20" s="88"/>
      <c r="G20" s="88"/>
      <c r="H20" s="88"/>
      <c r="I20" s="27" t="s">
        <v>50</v>
      </c>
      <c r="K20" s="6" t="s">
        <v>82</v>
      </c>
      <c r="L20" s="68" t="s">
        <v>129</v>
      </c>
      <c r="M20" s="68"/>
      <c r="N20" s="68"/>
      <c r="O20" s="68"/>
      <c r="P20" s="91"/>
      <c r="Q20" s="89">
        <v>100000</v>
      </c>
      <c r="R20" s="92"/>
      <c r="S20" s="29"/>
      <c r="V20" s="19"/>
      <c r="W20" s="23"/>
      <c r="X20" s="20" t="s">
        <v>82</v>
      </c>
      <c r="Y20" s="18">
        <f t="shared" si="0"/>
        <v>0</v>
      </c>
    </row>
    <row r="21" spans="1:25" ht="28.5" customHeight="1" x14ac:dyDescent="0.15">
      <c r="A21" s="6" t="s">
        <v>69</v>
      </c>
      <c r="B21" s="70" t="s">
        <v>54</v>
      </c>
      <c r="C21" s="70"/>
      <c r="D21" s="70"/>
      <c r="E21" s="70"/>
      <c r="F21" s="70"/>
      <c r="G21" s="89">
        <v>350000</v>
      </c>
      <c r="H21" s="90"/>
      <c r="I21" s="29"/>
      <c r="K21" s="6" t="s">
        <v>83</v>
      </c>
      <c r="L21" s="70" t="s">
        <v>57</v>
      </c>
      <c r="M21" s="70"/>
      <c r="N21" s="70"/>
      <c r="O21" s="70"/>
      <c r="P21" s="71"/>
      <c r="Q21" s="89">
        <v>200000</v>
      </c>
      <c r="R21" s="92"/>
      <c r="S21" s="29"/>
      <c r="U21" s="20" t="s">
        <v>110</v>
      </c>
      <c r="V21" s="18">
        <f t="shared" ref="V21:V24" si="2">G21*I21</f>
        <v>0</v>
      </c>
      <c r="W21" s="23"/>
      <c r="X21" s="20" t="s">
        <v>83</v>
      </c>
      <c r="Y21" s="18">
        <f t="shared" si="0"/>
        <v>0</v>
      </c>
    </row>
    <row r="22" spans="1:25" ht="28.5" customHeight="1" x14ac:dyDescent="0.15">
      <c r="A22" s="6" t="s">
        <v>90</v>
      </c>
      <c r="B22" s="70" t="s">
        <v>53</v>
      </c>
      <c r="C22" s="70"/>
      <c r="D22" s="70"/>
      <c r="E22" s="70"/>
      <c r="F22" s="70"/>
      <c r="G22" s="89">
        <v>350000</v>
      </c>
      <c r="H22" s="90"/>
      <c r="I22" s="29"/>
      <c r="K22" s="6" t="s">
        <v>84</v>
      </c>
      <c r="L22" s="74" t="s">
        <v>127</v>
      </c>
      <c r="M22" s="74"/>
      <c r="N22" s="74"/>
      <c r="O22" s="74"/>
      <c r="P22" s="74"/>
      <c r="Q22" s="58">
        <v>200000</v>
      </c>
      <c r="R22" s="69"/>
      <c r="S22" s="29"/>
      <c r="U22" s="20" t="s">
        <v>111</v>
      </c>
      <c r="V22" s="18">
        <f t="shared" si="2"/>
        <v>0</v>
      </c>
      <c r="W22" s="23"/>
      <c r="X22" s="20" t="s">
        <v>84</v>
      </c>
      <c r="Y22" s="18">
        <f t="shared" si="0"/>
        <v>0</v>
      </c>
    </row>
    <row r="23" spans="1:25" ht="28.5" customHeight="1" x14ac:dyDescent="0.15">
      <c r="A23" s="6" t="s">
        <v>91</v>
      </c>
      <c r="B23" s="137" t="s">
        <v>64</v>
      </c>
      <c r="C23" s="138"/>
      <c r="D23" s="138"/>
      <c r="E23" s="138"/>
      <c r="F23" s="138"/>
      <c r="G23" s="89">
        <v>100000</v>
      </c>
      <c r="H23" s="90"/>
      <c r="I23" s="29"/>
      <c r="K23" s="6" t="s">
        <v>73</v>
      </c>
      <c r="L23" s="74" t="s">
        <v>128</v>
      </c>
      <c r="M23" s="74"/>
      <c r="N23" s="74"/>
      <c r="O23" s="74"/>
      <c r="P23" s="74"/>
      <c r="Q23" s="58">
        <v>100000</v>
      </c>
      <c r="R23" s="69"/>
      <c r="S23" s="29"/>
      <c r="U23" s="20" t="s">
        <v>112</v>
      </c>
      <c r="V23" s="18">
        <f t="shared" si="2"/>
        <v>0</v>
      </c>
      <c r="W23" s="23"/>
      <c r="X23" s="20" t="s">
        <v>73</v>
      </c>
      <c r="Y23" s="18">
        <f t="shared" si="0"/>
        <v>0</v>
      </c>
    </row>
    <row r="24" spans="1:25" ht="28.5" customHeight="1" thickBot="1" x14ac:dyDescent="0.2">
      <c r="A24" s="6" t="s">
        <v>79</v>
      </c>
      <c r="B24" s="70" t="s">
        <v>65</v>
      </c>
      <c r="C24" s="70"/>
      <c r="D24" s="70"/>
      <c r="E24" s="70"/>
      <c r="F24" s="70"/>
      <c r="G24" s="89">
        <v>100000</v>
      </c>
      <c r="H24" s="90"/>
      <c r="I24" s="29"/>
      <c r="K24" s="6" t="s">
        <v>145</v>
      </c>
      <c r="L24" s="74" t="s">
        <v>71</v>
      </c>
      <c r="M24" s="74"/>
      <c r="N24" s="74"/>
      <c r="O24" s="74"/>
      <c r="P24" s="74"/>
      <c r="Q24" s="58">
        <v>300000</v>
      </c>
      <c r="R24" s="69"/>
      <c r="S24" s="29"/>
      <c r="U24" s="20" t="s">
        <v>113</v>
      </c>
      <c r="V24" s="18">
        <f t="shared" si="2"/>
        <v>0</v>
      </c>
      <c r="W24" s="23"/>
      <c r="X24" s="20" t="s">
        <v>74</v>
      </c>
      <c r="Y24" s="18">
        <f t="shared" si="0"/>
        <v>0</v>
      </c>
    </row>
    <row r="25" spans="1:25" ht="28.5" customHeight="1" x14ac:dyDescent="0.15">
      <c r="A25" s="87" t="s">
        <v>132</v>
      </c>
      <c r="B25" s="88"/>
      <c r="C25" s="88"/>
      <c r="D25" s="88"/>
      <c r="E25" s="88"/>
      <c r="F25" s="88"/>
      <c r="G25" s="88"/>
      <c r="H25" s="88"/>
      <c r="I25" s="27" t="s">
        <v>50</v>
      </c>
      <c r="K25" s="87" t="s">
        <v>134</v>
      </c>
      <c r="L25" s="88"/>
      <c r="M25" s="88"/>
      <c r="N25" s="88"/>
      <c r="O25" s="88"/>
      <c r="P25" s="88"/>
      <c r="Q25" s="88"/>
      <c r="R25" s="88"/>
      <c r="S25" s="27" t="s">
        <v>50</v>
      </c>
      <c r="V25" s="23"/>
      <c r="W25" s="23"/>
      <c r="X25" s="11"/>
      <c r="Y25" s="23"/>
    </row>
    <row r="26" spans="1:25" ht="28.5" customHeight="1" x14ac:dyDescent="0.15">
      <c r="A26" s="6" t="s">
        <v>78</v>
      </c>
      <c r="B26" s="68" t="s">
        <v>32</v>
      </c>
      <c r="C26" s="68"/>
      <c r="D26" s="68"/>
      <c r="E26" s="68"/>
      <c r="F26" s="68"/>
      <c r="G26" s="89">
        <v>400000</v>
      </c>
      <c r="H26" s="90"/>
      <c r="I26" s="29"/>
      <c r="K26" s="6" t="s">
        <v>85</v>
      </c>
      <c r="L26" s="70" t="s">
        <v>45</v>
      </c>
      <c r="M26" s="70"/>
      <c r="N26" s="70"/>
      <c r="O26" s="70"/>
      <c r="P26" s="70"/>
      <c r="Q26" s="89">
        <v>20000</v>
      </c>
      <c r="R26" s="90"/>
      <c r="S26" s="29"/>
      <c r="U26" s="20" t="s">
        <v>78</v>
      </c>
      <c r="V26" s="18">
        <f>G26*I26</f>
        <v>0</v>
      </c>
      <c r="W26" s="23"/>
      <c r="X26" s="20" t="s">
        <v>85</v>
      </c>
      <c r="Y26" s="18">
        <f t="shared" ref="Y26:Y31" si="3">Q26*S26</f>
        <v>0</v>
      </c>
    </row>
    <row r="27" spans="1:25" ht="14.25" customHeight="1" x14ac:dyDescent="0.15">
      <c r="A27" s="56" t="s">
        <v>66</v>
      </c>
      <c r="B27" s="74" t="s">
        <v>33</v>
      </c>
      <c r="C27" s="74"/>
      <c r="D27" s="74"/>
      <c r="E27" s="74"/>
      <c r="F27" s="74"/>
      <c r="G27" s="58">
        <v>300000</v>
      </c>
      <c r="H27" s="69"/>
      <c r="I27" s="54">
        <v>1</v>
      </c>
      <c r="K27" s="56" t="s">
        <v>87</v>
      </c>
      <c r="L27" s="62" t="s">
        <v>46</v>
      </c>
      <c r="M27" s="62"/>
      <c r="N27" s="62"/>
      <c r="O27" s="62"/>
      <c r="P27" s="63"/>
      <c r="Q27" s="58">
        <v>20000</v>
      </c>
      <c r="R27" s="59"/>
      <c r="S27" s="54"/>
      <c r="U27" s="51" t="s">
        <v>66</v>
      </c>
      <c r="V27" s="52">
        <f>G27*I27</f>
        <v>300000</v>
      </c>
      <c r="W27" s="23"/>
      <c r="X27" s="51" t="s">
        <v>87</v>
      </c>
      <c r="Y27" s="52">
        <f t="shared" si="3"/>
        <v>0</v>
      </c>
    </row>
    <row r="28" spans="1:25" ht="14.25" customHeight="1" x14ac:dyDescent="0.15">
      <c r="A28" s="57"/>
      <c r="B28" s="66" t="s">
        <v>96</v>
      </c>
      <c r="C28" s="66"/>
      <c r="D28" s="66"/>
      <c r="E28" s="67"/>
      <c r="F28" s="26" t="s">
        <v>100</v>
      </c>
      <c r="G28" s="60"/>
      <c r="H28" s="73"/>
      <c r="I28" s="55"/>
      <c r="K28" s="57"/>
      <c r="L28" s="64"/>
      <c r="M28" s="64"/>
      <c r="N28" s="64"/>
      <c r="O28" s="64"/>
      <c r="P28" s="65"/>
      <c r="Q28" s="60"/>
      <c r="R28" s="61"/>
      <c r="S28" s="55"/>
      <c r="U28" s="51"/>
      <c r="V28" s="53"/>
      <c r="W28" s="23"/>
      <c r="X28" s="51"/>
      <c r="Y28" s="53"/>
    </row>
    <row r="29" spans="1:25" ht="14.25" customHeight="1" x14ac:dyDescent="0.15">
      <c r="A29" s="56" t="s">
        <v>67</v>
      </c>
      <c r="B29" s="74" t="s">
        <v>34</v>
      </c>
      <c r="C29" s="74"/>
      <c r="D29" s="74"/>
      <c r="E29" s="74"/>
      <c r="F29" s="74"/>
      <c r="G29" s="58">
        <v>200000</v>
      </c>
      <c r="H29" s="69"/>
      <c r="I29" s="54"/>
      <c r="K29" s="56" t="s">
        <v>120</v>
      </c>
      <c r="L29" s="62" t="s">
        <v>130</v>
      </c>
      <c r="M29" s="62"/>
      <c r="N29" s="62"/>
      <c r="O29" s="62"/>
      <c r="P29" s="63"/>
      <c r="Q29" s="58">
        <v>10000</v>
      </c>
      <c r="R29" s="59"/>
      <c r="S29" s="54"/>
      <c r="U29" s="51" t="s">
        <v>67</v>
      </c>
      <c r="V29" s="52">
        <f>G29*I29</f>
        <v>0</v>
      </c>
      <c r="W29" s="23"/>
      <c r="X29" s="51" t="s">
        <v>120</v>
      </c>
      <c r="Y29" s="52">
        <f t="shared" si="3"/>
        <v>0</v>
      </c>
    </row>
    <row r="30" spans="1:25" ht="14.25" customHeight="1" x14ac:dyDescent="0.15">
      <c r="A30" s="57"/>
      <c r="B30" s="66" t="s">
        <v>97</v>
      </c>
      <c r="C30" s="66"/>
      <c r="D30" s="66"/>
      <c r="E30" s="67"/>
      <c r="F30" s="26"/>
      <c r="G30" s="60"/>
      <c r="H30" s="73"/>
      <c r="I30" s="55"/>
      <c r="K30" s="57"/>
      <c r="L30" s="64"/>
      <c r="M30" s="64"/>
      <c r="N30" s="64"/>
      <c r="O30" s="64"/>
      <c r="P30" s="65"/>
      <c r="Q30" s="60"/>
      <c r="R30" s="61"/>
      <c r="S30" s="55"/>
      <c r="T30" s="15"/>
      <c r="U30" s="51"/>
      <c r="V30" s="53"/>
      <c r="W30" s="23"/>
      <c r="X30" s="51"/>
      <c r="Y30" s="53"/>
    </row>
    <row r="31" spans="1:25" ht="28.5" customHeight="1" thickBot="1" x14ac:dyDescent="0.2">
      <c r="A31" s="6" t="s">
        <v>68</v>
      </c>
      <c r="B31" s="68" t="s">
        <v>72</v>
      </c>
      <c r="C31" s="68"/>
      <c r="D31" s="68"/>
      <c r="E31" s="68"/>
      <c r="F31" s="68"/>
      <c r="G31" s="58">
        <v>100000</v>
      </c>
      <c r="H31" s="69"/>
      <c r="I31" s="29"/>
      <c r="K31" s="8" t="s">
        <v>121</v>
      </c>
      <c r="L31" s="163" t="s">
        <v>89</v>
      </c>
      <c r="M31" s="163"/>
      <c r="N31" s="163"/>
      <c r="O31" s="163"/>
      <c r="P31" s="163"/>
      <c r="Q31" s="160">
        <v>10000</v>
      </c>
      <c r="R31" s="161"/>
      <c r="S31" s="30"/>
      <c r="T31" s="15"/>
      <c r="U31" s="20" t="s">
        <v>68</v>
      </c>
      <c r="V31" s="18">
        <f>G31*I31</f>
        <v>0</v>
      </c>
      <c r="W31" s="23"/>
      <c r="X31" s="20" t="s">
        <v>121</v>
      </c>
      <c r="Y31" s="18">
        <f t="shared" si="3"/>
        <v>0</v>
      </c>
    </row>
    <row r="32" spans="1:25" ht="28.5" customHeight="1" x14ac:dyDescent="0.15">
      <c r="A32" s="6" t="s">
        <v>88</v>
      </c>
      <c r="B32" s="70" t="s">
        <v>52</v>
      </c>
      <c r="C32" s="70"/>
      <c r="D32" s="70"/>
      <c r="E32" s="70"/>
      <c r="F32" s="71"/>
      <c r="G32" s="58">
        <v>20000</v>
      </c>
      <c r="H32" s="69"/>
      <c r="I32" s="29">
        <v>3</v>
      </c>
      <c r="K32" s="87" t="s">
        <v>29</v>
      </c>
      <c r="L32" s="88"/>
      <c r="M32" s="88"/>
      <c r="N32" s="88"/>
      <c r="O32" s="88"/>
      <c r="P32" s="88"/>
      <c r="Q32" s="88"/>
      <c r="R32" s="88"/>
      <c r="S32" s="27" t="s">
        <v>50</v>
      </c>
      <c r="T32" s="16"/>
      <c r="U32" s="20" t="s">
        <v>88</v>
      </c>
      <c r="V32" s="18">
        <f>G32*I32</f>
        <v>60000</v>
      </c>
      <c r="W32" s="23"/>
      <c r="X32" s="11"/>
      <c r="Y32" s="23"/>
    </row>
    <row r="33" spans="1:25" ht="28.5" customHeight="1" thickBot="1" x14ac:dyDescent="0.2">
      <c r="A33" s="6" t="s">
        <v>115</v>
      </c>
      <c r="B33" s="72" t="s">
        <v>47</v>
      </c>
      <c r="C33" s="72"/>
      <c r="D33" s="72"/>
      <c r="E33" s="72"/>
      <c r="F33" s="72"/>
      <c r="G33" s="58">
        <v>100000</v>
      </c>
      <c r="H33" s="69"/>
      <c r="I33" s="29"/>
      <c r="K33" s="6" t="s">
        <v>86</v>
      </c>
      <c r="L33" s="70" t="s">
        <v>60</v>
      </c>
      <c r="M33" s="70"/>
      <c r="N33" s="70"/>
      <c r="O33" s="70"/>
      <c r="P33" s="70"/>
      <c r="Q33" s="89">
        <v>100000</v>
      </c>
      <c r="R33" s="90"/>
      <c r="S33" s="29"/>
      <c r="T33" s="16"/>
      <c r="U33" s="20" t="s">
        <v>115</v>
      </c>
      <c r="V33" s="18">
        <f>G33*I33</f>
        <v>0</v>
      </c>
      <c r="W33" s="23"/>
      <c r="X33" s="20" t="s">
        <v>86</v>
      </c>
      <c r="Y33" s="18">
        <f t="shared" ref="Y33:Y34" si="4">Q33*S33</f>
        <v>0</v>
      </c>
    </row>
    <row r="34" spans="1:25" ht="28.5" customHeight="1" thickBot="1" x14ac:dyDescent="0.2">
      <c r="A34" s="87" t="s">
        <v>49</v>
      </c>
      <c r="B34" s="88"/>
      <c r="C34" s="88"/>
      <c r="D34" s="88"/>
      <c r="E34" s="88"/>
      <c r="F34" s="88"/>
      <c r="G34" s="88"/>
      <c r="H34" s="88"/>
      <c r="I34" s="27" t="s">
        <v>50</v>
      </c>
      <c r="K34" s="7" t="s">
        <v>70</v>
      </c>
      <c r="L34" s="49" t="s">
        <v>61</v>
      </c>
      <c r="M34" s="49"/>
      <c r="N34" s="49"/>
      <c r="O34" s="49"/>
      <c r="P34" s="50"/>
      <c r="Q34" s="47">
        <v>50000</v>
      </c>
      <c r="R34" s="48"/>
      <c r="S34" s="28"/>
      <c r="T34" s="10"/>
      <c r="V34" s="23"/>
      <c r="W34" s="23"/>
      <c r="X34" s="20" t="s">
        <v>70</v>
      </c>
      <c r="Y34" s="18">
        <f t="shared" si="4"/>
        <v>0</v>
      </c>
    </row>
    <row r="35" spans="1:25" ht="28.5" customHeight="1" x14ac:dyDescent="0.15">
      <c r="A35" s="6" t="s">
        <v>74</v>
      </c>
      <c r="B35" s="125" t="s">
        <v>144</v>
      </c>
      <c r="C35" s="68"/>
      <c r="D35" s="68"/>
      <c r="E35" s="68"/>
      <c r="F35" s="68"/>
      <c r="G35" s="89">
        <v>300000</v>
      </c>
      <c r="H35" s="90"/>
      <c r="I35" s="29"/>
      <c r="T35" s="10"/>
      <c r="U35" s="20" t="s">
        <v>116</v>
      </c>
      <c r="V35" s="18">
        <f>G35*I35</f>
        <v>0</v>
      </c>
      <c r="W35" s="23"/>
    </row>
    <row r="36" spans="1:25" ht="28.5" customHeight="1" x14ac:dyDescent="0.15">
      <c r="A36" s="6" t="s">
        <v>117</v>
      </c>
      <c r="B36" s="125" t="s">
        <v>123</v>
      </c>
      <c r="C36" s="68"/>
      <c r="D36" s="68"/>
      <c r="E36" s="68"/>
      <c r="F36" s="68"/>
      <c r="G36" s="89">
        <v>200000</v>
      </c>
      <c r="H36" s="90"/>
      <c r="I36" s="29"/>
      <c r="T36" s="15"/>
      <c r="U36" s="20" t="s">
        <v>41</v>
      </c>
      <c r="V36" s="18">
        <f>G36*I36</f>
        <v>0</v>
      </c>
      <c r="W36" s="23"/>
    </row>
    <row r="37" spans="1:25" ht="28.5" customHeight="1" thickBot="1" x14ac:dyDescent="0.2">
      <c r="A37" s="9" t="s">
        <v>118</v>
      </c>
      <c r="B37" s="125" t="s">
        <v>124</v>
      </c>
      <c r="C37" s="68"/>
      <c r="D37" s="68"/>
      <c r="E37" s="68"/>
      <c r="F37" s="68"/>
      <c r="G37" s="89">
        <v>150000</v>
      </c>
      <c r="H37" s="90"/>
      <c r="I37" s="29"/>
      <c r="U37" s="20" t="s">
        <v>43</v>
      </c>
      <c r="V37" s="18">
        <f>G37*I37</f>
        <v>0</v>
      </c>
      <c r="W37" s="23"/>
    </row>
    <row r="38" spans="1:25" ht="28.5" customHeight="1" thickBot="1" x14ac:dyDescent="0.2">
      <c r="A38" s="8" t="s">
        <v>80</v>
      </c>
      <c r="B38" s="72" t="s">
        <v>56</v>
      </c>
      <c r="C38" s="72"/>
      <c r="D38" s="72"/>
      <c r="E38" s="72"/>
      <c r="F38" s="72"/>
      <c r="G38" s="160">
        <v>80000</v>
      </c>
      <c r="H38" s="161"/>
      <c r="I38" s="30"/>
      <c r="K38" s="155" t="s">
        <v>141</v>
      </c>
      <c r="L38" s="156"/>
      <c r="M38" s="156"/>
      <c r="N38" s="156"/>
      <c r="O38" s="156"/>
      <c r="P38" s="156"/>
      <c r="Q38" s="157">
        <v>40000</v>
      </c>
      <c r="R38" s="158"/>
      <c r="S38" s="159"/>
      <c r="U38" s="20" t="s">
        <v>119</v>
      </c>
      <c r="V38" s="18">
        <f>G38*I38</f>
        <v>0</v>
      </c>
      <c r="W38" s="23"/>
      <c r="X38" s="40" t="s">
        <v>10</v>
      </c>
      <c r="Y38" s="24">
        <f>Q38</f>
        <v>40000</v>
      </c>
    </row>
    <row r="39" spans="1:25" ht="14.25" thickBot="1" x14ac:dyDescent="0.2">
      <c r="K39" s="11"/>
      <c r="L39" s="12"/>
      <c r="M39" s="12"/>
      <c r="N39" s="12"/>
      <c r="O39" s="12"/>
      <c r="P39" s="12"/>
      <c r="Q39" s="13"/>
      <c r="R39" s="13"/>
      <c r="S39" s="14"/>
    </row>
    <row r="40" spans="1:25" ht="16.5" customHeight="1" x14ac:dyDescent="0.15">
      <c r="A40" s="134" t="s">
        <v>15</v>
      </c>
      <c r="B40" s="135"/>
      <c r="C40" s="135"/>
      <c r="D40" s="126" t="s">
        <v>122</v>
      </c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7"/>
    </row>
    <row r="41" spans="1:25" x14ac:dyDescent="0.15">
      <c r="A41" s="128" t="s">
        <v>14</v>
      </c>
      <c r="B41" s="129"/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30"/>
    </row>
    <row r="42" spans="1:25" ht="28.5" customHeight="1" thickBot="1" x14ac:dyDescent="0.2">
      <c r="A42" s="131"/>
      <c r="B42" s="132"/>
      <c r="C42" s="132"/>
      <c r="D42" s="132"/>
      <c r="E42" s="132"/>
      <c r="F42" s="132"/>
      <c r="G42" s="132"/>
      <c r="H42" s="132"/>
      <c r="I42" s="132"/>
      <c r="J42" s="132"/>
      <c r="K42" s="132"/>
      <c r="L42" s="132"/>
      <c r="M42" s="132"/>
      <c r="N42" s="132"/>
      <c r="O42" s="132"/>
      <c r="P42" s="132"/>
      <c r="Q42" s="132"/>
      <c r="R42" s="132"/>
      <c r="S42" s="133"/>
    </row>
    <row r="43" spans="1:25" ht="15" customHeight="1" x14ac:dyDescent="0.15">
      <c r="A43" s="110"/>
      <c r="B43" s="110"/>
      <c r="C43" s="110"/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</row>
    <row r="44" spans="1:25" ht="28.5" customHeight="1" x14ac:dyDescent="0.15">
      <c r="A44" s="114" t="s">
        <v>92</v>
      </c>
      <c r="B44" s="115"/>
      <c r="C44" s="115"/>
      <c r="D44" s="119">
        <f>SUM(V15:V38,Y15:Y38)</f>
        <v>400000</v>
      </c>
      <c r="E44" s="120"/>
      <c r="F44" s="120"/>
      <c r="G44" s="121"/>
      <c r="H44" s="108" t="s">
        <v>16</v>
      </c>
      <c r="I44" s="109"/>
      <c r="J44" s="111" t="s">
        <v>18</v>
      </c>
      <c r="K44" s="112"/>
      <c r="L44" s="112"/>
      <c r="M44" s="112"/>
      <c r="N44" s="113"/>
      <c r="O44" s="114" t="s">
        <v>35</v>
      </c>
      <c r="P44" s="115"/>
      <c r="Q44" s="116">
        <v>46174</v>
      </c>
      <c r="R44" s="117"/>
      <c r="S44" s="118"/>
    </row>
    <row r="45" spans="1:25" ht="28.5" customHeight="1" x14ac:dyDescent="0.15">
      <c r="A45" s="108" t="s">
        <v>36</v>
      </c>
      <c r="B45" s="109"/>
      <c r="C45" s="109"/>
      <c r="D45" s="122" t="s">
        <v>105</v>
      </c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4"/>
    </row>
    <row r="47" spans="1:25" s="34" customFormat="1" x14ac:dyDescent="0.15">
      <c r="A47" s="32" t="s">
        <v>12</v>
      </c>
      <c r="B47" s="33"/>
      <c r="D47" s="38" t="s">
        <v>98</v>
      </c>
      <c r="F47" s="38" t="s">
        <v>102</v>
      </c>
      <c r="G47" s="32" t="s">
        <v>17</v>
      </c>
      <c r="U47" s="35"/>
      <c r="V47" s="36"/>
      <c r="W47" s="37"/>
    </row>
    <row r="48" spans="1:25" x14ac:dyDescent="0.15">
      <c r="A48" s="25" t="s">
        <v>7</v>
      </c>
      <c r="B48" s="4"/>
      <c r="D48" s="39" t="s">
        <v>99</v>
      </c>
      <c r="F48" s="39" t="s">
        <v>103</v>
      </c>
      <c r="G48" s="25" t="s">
        <v>18</v>
      </c>
    </row>
    <row r="49" spans="1:27" x14ac:dyDescent="0.15">
      <c r="A49" s="25" t="s">
        <v>8</v>
      </c>
      <c r="B49" s="4"/>
      <c r="D49" s="39" t="s">
        <v>101</v>
      </c>
      <c r="F49" s="39" t="s">
        <v>104</v>
      </c>
      <c r="G49" s="25" t="s">
        <v>19</v>
      </c>
    </row>
    <row r="50" spans="1:27" x14ac:dyDescent="0.15">
      <c r="G50" s="25" t="s">
        <v>20</v>
      </c>
    </row>
    <row r="51" spans="1:27" x14ac:dyDescent="0.15">
      <c r="G51" s="25" t="s">
        <v>21</v>
      </c>
    </row>
    <row r="52" spans="1:27" x14ac:dyDescent="0.15">
      <c r="G52" s="25" t="s">
        <v>22</v>
      </c>
    </row>
    <row r="59" spans="1:27" ht="21" customHeight="1" x14ac:dyDescent="0.15"/>
    <row r="62" spans="1:27" x14ac:dyDescent="0.15">
      <c r="AA62" s="3"/>
    </row>
  </sheetData>
  <sheetProtection algorithmName="SHA-512" hashValue="ntxp1QLfGOhhl81QBXRo0H5LT2bUNaOFmPGxUjbzibwL8Cs2fyKD9INHAXEY8WnYfbZe/H2BPKgJlyBUdKlNiA==" saltValue="a3P8EZOpRT61u3nHrSPh2Q==" spinCount="100000" sheet="1" objects="1" scenarios="1"/>
  <protectedRanges>
    <protectedRange sqref="Q1 F4 F5:S5 A7:S7 F8:F9 K9 I15 I17:I19 D45:E45 F30 I26:I33 S15:S24 S26:S31 Q38 A42 J44 Q44 I21:I24 F28 I35:I38 S33:S34" name="範囲1"/>
  </protectedRanges>
  <mergeCells count="132">
    <mergeCell ref="Q44:S44"/>
    <mergeCell ref="A45:C45"/>
    <mergeCell ref="D45:S45"/>
    <mergeCell ref="A40:C40"/>
    <mergeCell ref="D40:S40"/>
    <mergeCell ref="A41:S41"/>
    <mergeCell ref="A42:S42"/>
    <mergeCell ref="A43:S43"/>
    <mergeCell ref="A44:C44"/>
    <mergeCell ref="D44:G44"/>
    <mergeCell ref="H44:I44"/>
    <mergeCell ref="J44:N44"/>
    <mergeCell ref="O44:P44"/>
    <mergeCell ref="B37:F37"/>
    <mergeCell ref="G37:H37"/>
    <mergeCell ref="B38:F38"/>
    <mergeCell ref="G38:H38"/>
    <mergeCell ref="K38:P38"/>
    <mergeCell ref="Q38:S38"/>
    <mergeCell ref="A34:H34"/>
    <mergeCell ref="L34:P34"/>
    <mergeCell ref="Q34:R34"/>
    <mergeCell ref="B35:F35"/>
    <mergeCell ref="G35:H35"/>
    <mergeCell ref="B36:F36"/>
    <mergeCell ref="G36:H36"/>
    <mergeCell ref="B32:F32"/>
    <mergeCell ref="G32:H32"/>
    <mergeCell ref="K32:R32"/>
    <mergeCell ref="B33:F33"/>
    <mergeCell ref="G33:H33"/>
    <mergeCell ref="L33:P33"/>
    <mergeCell ref="Q33:R33"/>
    <mergeCell ref="Y29:Y30"/>
    <mergeCell ref="B30:E30"/>
    <mergeCell ref="B31:F31"/>
    <mergeCell ref="G31:H31"/>
    <mergeCell ref="L31:P31"/>
    <mergeCell ref="Q31:R31"/>
    <mergeCell ref="L29:P30"/>
    <mergeCell ref="Q29:R30"/>
    <mergeCell ref="S29:S30"/>
    <mergeCell ref="U29:U30"/>
    <mergeCell ref="V29:V30"/>
    <mergeCell ref="X29:X30"/>
    <mergeCell ref="B28:E28"/>
    <mergeCell ref="A29:A30"/>
    <mergeCell ref="B29:F29"/>
    <mergeCell ref="G29:H30"/>
    <mergeCell ref="I29:I30"/>
    <mergeCell ref="K29:K30"/>
    <mergeCell ref="Q27:R28"/>
    <mergeCell ref="S27:S28"/>
    <mergeCell ref="U27:U28"/>
    <mergeCell ref="V27:V28"/>
    <mergeCell ref="X27:X28"/>
    <mergeCell ref="Y27:Y28"/>
    <mergeCell ref="B26:F26"/>
    <mergeCell ref="G26:H26"/>
    <mergeCell ref="L26:P26"/>
    <mergeCell ref="Q26:R26"/>
    <mergeCell ref="A27:A28"/>
    <mergeCell ref="B27:F27"/>
    <mergeCell ref="G27:H28"/>
    <mergeCell ref="I27:I28"/>
    <mergeCell ref="K27:K28"/>
    <mergeCell ref="L27:P28"/>
    <mergeCell ref="B24:F24"/>
    <mergeCell ref="G24:H24"/>
    <mergeCell ref="L24:P24"/>
    <mergeCell ref="Q24:R24"/>
    <mergeCell ref="A25:H25"/>
    <mergeCell ref="K25:R25"/>
    <mergeCell ref="B22:F22"/>
    <mergeCell ref="G22:H22"/>
    <mergeCell ref="L22:P22"/>
    <mergeCell ref="Q22:R22"/>
    <mergeCell ref="B23:F23"/>
    <mergeCell ref="G23:H23"/>
    <mergeCell ref="L23:P23"/>
    <mergeCell ref="Q23:R23"/>
    <mergeCell ref="A20:H20"/>
    <mergeCell ref="L20:P20"/>
    <mergeCell ref="Q20:R20"/>
    <mergeCell ref="B21:F21"/>
    <mergeCell ref="G21:H21"/>
    <mergeCell ref="L21:P21"/>
    <mergeCell ref="Q21:R21"/>
    <mergeCell ref="B18:F18"/>
    <mergeCell ref="G18:H18"/>
    <mergeCell ref="L18:P18"/>
    <mergeCell ref="Q18:R18"/>
    <mergeCell ref="B19:F19"/>
    <mergeCell ref="G19:H19"/>
    <mergeCell ref="L19:P19"/>
    <mergeCell ref="Q19:R19"/>
    <mergeCell ref="A16:H16"/>
    <mergeCell ref="L16:P16"/>
    <mergeCell ref="Q16:R16"/>
    <mergeCell ref="B17:F17"/>
    <mergeCell ref="G17:H17"/>
    <mergeCell ref="L17:P17"/>
    <mergeCell ref="Q17:R17"/>
    <mergeCell ref="A12:S12"/>
    <mergeCell ref="A13:S13"/>
    <mergeCell ref="U13:Y13"/>
    <mergeCell ref="A14:H14"/>
    <mergeCell ref="K14:R14"/>
    <mergeCell ref="B15:F15"/>
    <mergeCell ref="G15:H15"/>
    <mergeCell ref="L15:P15"/>
    <mergeCell ref="Q15:R15"/>
    <mergeCell ref="A9:D11"/>
    <mergeCell ref="E9:G11"/>
    <mergeCell ref="H9:J9"/>
    <mergeCell ref="K9:S11"/>
    <mergeCell ref="H10:J10"/>
    <mergeCell ref="H11:J11"/>
    <mergeCell ref="A6:O6"/>
    <mergeCell ref="P6:S6"/>
    <mergeCell ref="A7:O7"/>
    <mergeCell ref="P7:S7"/>
    <mergeCell ref="A8:D8"/>
    <mergeCell ref="E8:S8"/>
    <mergeCell ref="Q1:S1"/>
    <mergeCell ref="A2:S2"/>
    <mergeCell ref="A4:D4"/>
    <mergeCell ref="E4:O4"/>
    <mergeCell ref="P4:S4"/>
    <mergeCell ref="A5:D5"/>
    <mergeCell ref="E5:O5"/>
    <mergeCell ref="P5:S5"/>
  </mergeCells>
  <phoneticPr fontId="2"/>
  <dataValidations count="4">
    <dataValidation type="list" allowBlank="1" showInputMessage="1" showErrorMessage="1" sqref="F30" xr:uid="{18FEA79B-DE37-42C6-874B-6A8BD69B1C4B}">
      <formula1>$F$48:$F$49</formula1>
    </dataValidation>
    <dataValidation type="list" allowBlank="1" showInputMessage="1" showErrorMessage="1" sqref="F28" xr:uid="{0149CE1F-B4A9-48F1-8F2E-F78F61F9691C}">
      <formula1>$D$48:$D$49</formula1>
    </dataValidation>
    <dataValidation type="list" allowBlank="1" showInputMessage="1" showErrorMessage="1" sqref="AA62 E9:G11" xr:uid="{D856AB84-4548-4F17-B8FC-ABD015A1402F}">
      <formula1>$A$48:$A$49</formula1>
    </dataValidation>
    <dataValidation type="list" allowBlank="1" showInputMessage="1" showErrorMessage="1" sqref="J44" xr:uid="{A35DE35F-AD60-437E-9F5D-8F44ECEDE4A6}">
      <formula1>$G$48:$G$52</formula1>
    </dataValidation>
  </dataValidations>
  <printOptions horizontalCentered="1"/>
  <pageMargins left="0.78740157480314965" right="0" top="0.19685039370078741" bottom="0.19685039370078741" header="0.31496062992125984" footer="0.31496062992125984"/>
  <pageSetup paperSize="9" scale="8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Check Box 1">
              <controlPr defaultSize="0" autoFill="0" autoLine="0" autoPict="0">
                <anchor moveWithCells="1">
                  <from>
                    <xdr:col>0</xdr:col>
                    <xdr:colOff>114300</xdr:colOff>
                    <xdr:row>59</xdr:row>
                    <xdr:rowOff>238125</xdr:rowOff>
                  </from>
                  <to>
                    <xdr:col>1</xdr:col>
                    <xdr:colOff>228600</xdr:colOff>
                    <xdr:row>61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申込入力シート</vt:lpstr>
      <vt:lpstr>入力例</vt:lpstr>
      <vt:lpstr>申込入力シート!Print_Area</vt:lpstr>
      <vt:lpstr>入力例!Print_Area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2026-04-15T01:34:03Z</cp:lastPrinted>
  <dcterms:created xsi:type="dcterms:W3CDTF">2024-02-27T23:33:12Z</dcterms:created>
  <dcterms:modified xsi:type="dcterms:W3CDTF">2026-04-15T02:46:33Z</dcterms:modified>
</cp:coreProperties>
</file>